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LTO\Private Beer LTO Bulletin\"/>
    </mc:Choice>
  </mc:AlternateContent>
  <xr:revisionPtr revIDLastSave="0" documentId="13_ncr:1_{F1F411D0-C15D-406D-8875-9F54A5549303}" xr6:coauthVersionLast="45" xr6:coauthVersionMax="45" xr10:uidLastSave="{00000000-0000-0000-0000-000000000000}"/>
  <bookViews>
    <workbookView xWindow="-120" yWindow="-120" windowWidth="29040" windowHeight="15840" xr2:uid="{00000000-000D-0000-FFFF-FFFF00000000}"/>
  </bookViews>
  <sheets>
    <sheet name="Sheet1" sheetId="1" r:id="rId1"/>
    <sheet name="LTO Prices" sheetId="8" r:id="rId2"/>
    <sheet name="Product Information"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1" l="1"/>
  <c r="G14" i="1" l="1"/>
  <c r="M13" i="1"/>
  <c r="G13" i="1"/>
  <c r="I14" i="1" l="1"/>
  <c r="I13" i="1"/>
  <c r="P13" i="1"/>
  <c r="L14" i="1"/>
  <c r="O14" i="1" s="1"/>
  <c r="P14" i="1"/>
  <c r="L13" i="1"/>
  <c r="O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tc={DD3157F7-E0CC-4BD8-84B9-81BD6681DD81}</author>
    <author>tc={5D5AD6C9-1B38-45C2-B75A-4519234A64D8}</author>
    <author>tc={5A18403A-8DDA-4AC9-B7B6-4BDD7C7DEF05}</author>
  </authors>
  <commentList>
    <comment ref="A45" authorId="0" shapeId="0" xr:uid="{DD3157F7-E0CC-4BD8-84B9-81BD6681DD81}">
      <text>
        <t>[Threaded comment]
Your version of Excel allows you to read this threaded comment; however, any edits to it will get removed if the file is opened in a newer version of Excel. Learn more: https://go.microsoft.com/fwlink/?linkid=870924
Comment:
    Hot Buy</t>
      </text>
    </comment>
    <comment ref="A51" authorId="1" shapeId="0" xr:uid="{5D5AD6C9-1B38-45C2-B75A-4519234A64D8}">
      <text>
        <t>[Threaded comment]
Your version of Excel allows you to read this threaded comment; however, any edits to it will get removed if the file is opened in a newer version of Excel. Learn more: https://go.microsoft.com/fwlink/?linkid=870924
Comment:
    Non Alc</t>
      </text>
    </comment>
    <comment ref="A71" authorId="2" shapeId="0" xr:uid="{5A18403A-8DDA-4AC9-B7B6-4BDD7C7DEF05}">
      <text>
        <t>[Threaded comment]
Your version of Excel allows you to read this threaded comment; however, any edits to it will get removed if the file is opened in a newer version of Excel. Learn more: https://go.microsoft.com/fwlink/?linkid=870924
Comment:
    Grandfathered Malt Based</t>
      </text>
    </comment>
  </commentList>
</comments>
</file>

<file path=xl/sharedStrings.xml><?xml version="1.0" encoding="utf-8"?>
<sst xmlns="http://schemas.openxmlformats.org/spreadsheetml/2006/main" count="3974" uniqueCount="309">
  <si>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</si>
  <si>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</si>
  <si>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</si>
  <si>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</si>
  <si>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</si>
  <si>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</si>
  <si>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</si>
  <si>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</si>
  <si>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</si>
  <si>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</si>
  <si>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</si>
  <si>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</si>
  <si>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</si>
  <si>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</si>
  <si>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</si>
  <si>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</si>
  <si>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</si>
  <si>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</si>
  <si>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LTO Price</t>
  </si>
  <si>
    <t xml:space="preserve">Reg. Price </t>
  </si>
  <si>
    <t>FROM</t>
  </si>
  <si>
    <t>TO</t>
  </si>
  <si>
    <t>MOOSEHEAD BREWERY</t>
  </si>
  <si>
    <t>MANITOBA LIQUOR &amp; LOTTERIES</t>
  </si>
  <si>
    <t>__________________________________</t>
  </si>
  <si>
    <t>Orders received by Liquor &amp; Lotteries during the following periods will be processed at the LTO price.</t>
  </si>
  <si>
    <t>3.  Licensees/Vendors must be capable of accepting delivery in the normal fashion for storage only in approved storage areas.</t>
  </si>
  <si>
    <t>**Discounted LTO pricing on participating products is available for re-order during the LTO period while supplies last.**</t>
  </si>
  <si>
    <t>The Liquor Control Act stipulates that prices must be uniform throughout the Province, therefore please ensure that the above product is featured at the LTO price for off-sale during the specified period.</t>
  </si>
  <si>
    <t>MOLSON BREWERIES</t>
  </si>
  <si>
    <t>LABATT BREWING COMPANY LIMITED</t>
  </si>
  <si>
    <t>WETT SALES &amp; DISTRIBUTION INC.</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</si>
  <si>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</si>
  <si>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</si>
  <si>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</si>
  <si>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Brand Number</t>
  </si>
  <si>
    <t xml:space="preserve"> Brand Name</t>
  </si>
  <si>
    <t>Level</t>
  </si>
  <si>
    <t>Level Markup %</t>
  </si>
  <si>
    <t>Selling Unit Size (L)</t>
  </si>
  <si>
    <t>Units /Package</t>
  </si>
  <si>
    <t>Litre  Equivalents</t>
  </si>
  <si>
    <t>Gross Price to Brewers</t>
  </si>
  <si>
    <t>Markup $</t>
  </si>
  <si>
    <t>Surcharge</t>
  </si>
  <si>
    <t>Handling Charge</t>
  </si>
  <si>
    <t>Equilization</t>
  </si>
  <si>
    <t>Price to Licensees</t>
  </si>
  <si>
    <t>Retail Price</t>
  </si>
  <si>
    <t>Order Multiple</t>
  </si>
  <si>
    <t>Alc. % /Vol.</t>
  </si>
  <si>
    <t>Social Reference Pricing</t>
  </si>
  <si>
    <t>Molson</t>
  </si>
  <si>
    <t>Short Item No</t>
  </si>
  <si>
    <t xml:space="preserve">Region </t>
  </si>
  <si>
    <t>Labatt Brewing Co. Ltd.</t>
  </si>
  <si>
    <t>Beer- BDL</t>
  </si>
  <si>
    <t>GREAT WESTERN BREWING CO. LTD</t>
  </si>
  <si>
    <t>Great Western Brewery</t>
  </si>
  <si>
    <t>Carlsberg Canada</t>
  </si>
  <si>
    <t>Beer- Wett Sales</t>
  </si>
  <si>
    <t>Moosehead Brewery</t>
  </si>
  <si>
    <t>PST 7%</t>
  </si>
  <si>
    <t>**All Commercial Customers are reminded that product assortment and availability are regulated by their License type and restrictions may apply.**</t>
  </si>
  <si>
    <t>LIMITED TIME OFFERS</t>
  </si>
  <si>
    <t>Sub Catagory</t>
  </si>
  <si>
    <t>Local Agent</t>
  </si>
  <si>
    <t>Reverse Pricing - Retail Price</t>
  </si>
  <si>
    <t>Above SRP</t>
  </si>
  <si>
    <t>Applicable Deposit</t>
  </si>
  <si>
    <t>Category</t>
  </si>
  <si>
    <t>Package Type        (Can, Bottle, Keg)</t>
  </si>
  <si>
    <t xml:space="preserve">Minimum Markup 
49% </t>
  </si>
  <si>
    <t>Minimum Markup 
17%</t>
  </si>
  <si>
    <t>Ref. Bev. Minimum  Markup</t>
  </si>
  <si>
    <t>Natural Markup</t>
  </si>
  <si>
    <t>After Markup Value</t>
  </si>
  <si>
    <t>Fiscal Year (mths)</t>
  </si>
  <si>
    <t>Classification</t>
  </si>
  <si>
    <t>Economy</t>
  </si>
  <si>
    <t>Premium</t>
  </si>
  <si>
    <t>Date</t>
  </si>
  <si>
    <t>Micro Effective</t>
  </si>
  <si>
    <t>Privately Distributed Product Price Calculator</t>
  </si>
  <si>
    <t>Molson Imports</t>
  </si>
  <si>
    <t>Beer- Fort Garry</t>
  </si>
  <si>
    <t>FORT GARRY BREWING COMPANY LTD.</t>
  </si>
  <si>
    <t>Ft. Garry Brewery</t>
  </si>
  <si>
    <t>Discount Value</t>
  </si>
  <si>
    <t xml:space="preserve">% or $ </t>
  </si>
  <si>
    <t>% 
Discount</t>
  </si>
  <si>
    <t>$ 
Discount</t>
  </si>
  <si>
    <t>Current GPB</t>
  </si>
  <si>
    <t>LTO 
GPB</t>
  </si>
  <si>
    <t xml:space="preserve">Current LIC/VEN </t>
  </si>
  <si>
    <t>LTO LIC/VEN</t>
  </si>
  <si>
    <t>Current Retail</t>
  </si>
  <si>
    <t>LTO 
Retail</t>
  </si>
  <si>
    <t>$</t>
  </si>
  <si>
    <t>Jocelyn Santiago</t>
  </si>
  <si>
    <t>Team Lead, Product Management Coordination</t>
  </si>
  <si>
    <t xml:space="preserve">UPC </t>
  </si>
  <si>
    <t>FARMERY ESTATE BREWERY</t>
  </si>
  <si>
    <t>SLEEMAN BREWERIES LTD.</t>
  </si>
  <si>
    <t>YES</t>
  </si>
  <si>
    <t>DELUXE</t>
  </si>
  <si>
    <t>L</t>
  </si>
  <si>
    <t>Beer</t>
  </si>
  <si>
    <t>Can</t>
  </si>
  <si>
    <t/>
  </si>
  <si>
    <t>A</t>
  </si>
  <si>
    <t>ECONOMY</t>
  </si>
  <si>
    <t>PREMIUM</t>
  </si>
  <si>
    <t>Bottle</t>
  </si>
  <si>
    <t>B</t>
  </si>
  <si>
    <t>Okanagan Spring Brewery</t>
  </si>
  <si>
    <t>Farmery Estate Beer</t>
  </si>
  <si>
    <t>Post Game Brewing</t>
  </si>
  <si>
    <t>*All Commercial Customers are reminded that product assortment and availability are regulated by their License type and restrictions may apply.</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</si>
  <si>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</si>
  <si>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</si>
  <si>
    <t>ASAHI CANADA</t>
  </si>
  <si>
    <t>Grolsch Canada Inc</t>
  </si>
  <si>
    <t>SET THE BAR SALES &amp; DISTRIBUTION LTD</t>
  </si>
  <si>
    <t>Phillips Brewing Co.</t>
  </si>
  <si>
    <t xml:space="preserve">**Spirit-based refreshment beverages are not part of the deposit system. No deposit should be collected or paid out on these items. </t>
  </si>
  <si>
    <t>BIG ROCK BREWERY</t>
  </si>
  <si>
    <t>MCCLELLAND PREMIUM IMPORTS</t>
  </si>
  <si>
    <t>GROLSCH PREMIUM LAGER 450B(NETHERLANDS)</t>
  </si>
  <si>
    <t>PILSNER URQUELL 500C(CZECH REP)</t>
  </si>
  <si>
    <t>BR VARIETY PACK 15/355CBIG ROCK BREWERY</t>
  </si>
  <si>
    <t>FARMERY PREMIUM LAGER 8/473CFARMERY ESTATE BREWING CO (MB)</t>
  </si>
  <si>
    <t>FARMERY LT WHTSHLL PK 15/355CFARMERY ESTATE BREWING CO (MB)</t>
  </si>
  <si>
    <t>FARMERY SELECT PACK 15/473CFARMERY ESTATE BREWING CO (MB)</t>
  </si>
  <si>
    <t>FORT GARRY DARK ALE 8/473CFORT GARRY BREWING</t>
  </si>
  <si>
    <t>FORT GARRY PALE ALE 8/473CFORT GARRY BREWING</t>
  </si>
  <si>
    <t>ORIGINAL 16 PRAIRIE WT 15/355CGWBC</t>
  </si>
  <si>
    <t>ORIGINAL 16 PALE ALE 15/355CGWBC</t>
  </si>
  <si>
    <t>GW ORIG 16 CDN ULT LAG15/355CGREAT WESTERN BREWERY</t>
  </si>
  <si>
    <t>MICHELOB ULTRA SLEEK 24/355CLABATT</t>
  </si>
  <si>
    <t>ALEX KEITH'S IPA 15/355CALEXANDER KEITH'S</t>
  </si>
  <si>
    <t>GOOSE ISLAND IPA TSTRPK12/355CLABATT</t>
  </si>
  <si>
    <t>MILL ST LAG LANE MIXPK 12/355CMILL STREET BREWING</t>
  </si>
  <si>
    <t>SP CONCESSION CAN MIX12/355CSTANLEY PARK BREWING (BC)</t>
  </si>
  <si>
    <t>STELLA ARTOIS LAG 18/330BLABATT</t>
  </si>
  <si>
    <t>BUD LIGHT 30/355CLABATT</t>
  </si>
  <si>
    <t>KOKANEE LAGER 30/355CLABATT</t>
  </si>
  <si>
    <t>BUD LIGHT MANGO 12/355CLABATT</t>
  </si>
  <si>
    <t>BUD LIGHT FL FAV PK 12/355CLABATT</t>
  </si>
  <si>
    <t>ERDINGER  WEISSBIER 500B(GERMANY)</t>
  </si>
  <si>
    <t>ERDINGER DUNKEL WEISSBIER 500B(GERMANY)</t>
  </si>
  <si>
    <t>COORS LIGHT 30/355 CMOLSON</t>
  </si>
  <si>
    <t>COORS ORIGINAL 8/355CMOLSON</t>
  </si>
  <si>
    <t>CANADIAN 8/355 CMOLSON</t>
  </si>
  <si>
    <t>SOL ESPECIAL 12/330BMOLSON COORS</t>
  </si>
  <si>
    <t>SOL CERVEZA 12/355CMOLSON COORS</t>
  </si>
  <si>
    <t>MILLER LITE 24/355CMILLER BREWING</t>
  </si>
  <si>
    <t>HEINEKEN LAGER 12/330 B(NETHERLANDS)</t>
  </si>
  <si>
    <t>HEINEKEN LAGER 12/330 C(NETHERLANDS)</t>
  </si>
  <si>
    <t>OLD STYLE PILSNER 15/355CMOLSON</t>
  </si>
  <si>
    <t>PB LITTLE WONDER MIX 12/355CPHILLIPS BREWING CO (BC)</t>
  </si>
  <si>
    <t>PHILLIPS OCTOBOX 8/473CPHILLIPS BREWING CO (BC)</t>
  </si>
  <si>
    <t>SLEEMAN CLEAR 2.0 24/355 CSLEEMAN BREWERIES</t>
  </si>
  <si>
    <t>POINT FIVE CITRUS LAG 6/355CSLEEMAN BREWERIES NON ALCH</t>
  </si>
  <si>
    <t>SLEEMAN SUMMER PK12/355CSLEEMAN BREWERIES</t>
  </si>
  <si>
    <t>KRONENBOURG 1664 BLANC 330BCARLSBERG (FRANCE)</t>
  </si>
  <si>
    <t>KRONENBOURG 1664 BLANC 500CCARLSBERG (FRANCE)</t>
  </si>
  <si>
    <t>KRONENBOURG 1664 330BCARLSBERG (FRANCE)</t>
  </si>
  <si>
    <t>KRONENBOURG 1664 500CCARLSBERG (FRANCE)</t>
  </si>
  <si>
    <t>CARLSBERG LAGER 12/330B(DENMARK)</t>
  </si>
  <si>
    <t>CARLSBERG LAGER 500 C(DENMARK)</t>
  </si>
  <si>
    <t>LOCKER ROOM LAGER 24/355CPOST GAME BREWING (ONT)</t>
  </si>
  <si>
    <t>BARKING SQUIRREL LAGER 473 CHOP CITY BREWERY</t>
  </si>
  <si>
    <t>BARKING SQUIRREL LAGER 6/355CHOP CITY BREWERY</t>
  </si>
  <si>
    <t>MOOSEHEAD LAGER 15/355C</t>
  </si>
  <si>
    <t>MOOSEHEAD LIGHT 15/355CMOOSEHEAD BREWERIES</t>
  </si>
  <si>
    <t>MOOSEHEAD RADLER 12/355 C</t>
  </si>
  <si>
    <t>CRACKED CANOE LIGHT 6/355CMOOSEHEAD BREWERIES</t>
  </si>
  <si>
    <t>CRACKED CANOE LIGHT LAG15/355CMOOSEHEAD BREWERIES</t>
  </si>
  <si>
    <t>INEDIT DAMM WHEAT &amp; LAGER 500CSA DAMM</t>
  </si>
  <si>
    <t>SAMUEL ADAMS BOSTON LAGER 473CBOSTON BEER COMPANY</t>
  </si>
  <si>
    <t>SAMUEL ADAMS SAM 76 LAGER 473CBOSTON BEER COMPANY</t>
  </si>
  <si>
    <t>R</t>
  </si>
  <si>
    <t>TWISTED TEA MIXED UP 12/355CBOSTON BEER COMPANY</t>
  </si>
  <si>
    <t>TRULY LEMONADE MIX PK 24/355C</t>
  </si>
  <si>
    <t>ANGRY ORCHARD PCH MNGO 4/473C</t>
  </si>
  <si>
    <t>008769201181</t>
  </si>
  <si>
    <t>ANGRY ORCHARD PCH MNGO 4/473C BOSTON BEER COMPANY (USA)</t>
  </si>
  <si>
    <t>087692011279</t>
  </si>
  <si>
    <t>TRULY LEMONADE MIX PK 24/355C BOSTON BEER COMPANY (USA)</t>
  </si>
  <si>
    <t>084404500014</t>
  </si>
  <si>
    <t>PILSNER URQUELL 500C (CZECH REP)</t>
  </si>
  <si>
    <t>062067121371</t>
  </si>
  <si>
    <t>ALEX KEITH'S IPA 15/355C ALEXANDER KEITH'S</t>
  </si>
  <si>
    <t>87167016</t>
  </si>
  <si>
    <t>GROLSCH PREMIUM LAGER 450B (NETHERLANDS)</t>
  </si>
  <si>
    <t>062067567469</t>
  </si>
  <si>
    <t>BUD LIGHT 30/355C LABATT</t>
  </si>
  <si>
    <t>773804162150</t>
  </si>
  <si>
    <t>ORIGINAL 16 PALE ALE 15/355C GWBC</t>
  </si>
  <si>
    <t>056327012127</t>
  </si>
  <si>
    <t>MILLER LITE 24/355C MILLER BREWING</t>
  </si>
  <si>
    <t>056327017689</t>
  </si>
  <si>
    <t>SOL ESPECIAL 12/330B MOLSON COORS</t>
  </si>
  <si>
    <t>062067547874</t>
  </si>
  <si>
    <t>MICHELOB ULTRA SLEEK 24/355C LABATT</t>
  </si>
  <si>
    <t>773804152151</t>
  </si>
  <si>
    <t>ORIGINAL 16 PRAIRIE WT 15/355C GWBC</t>
  </si>
  <si>
    <t>056910301249</t>
  </si>
  <si>
    <t>SLEEMAN CLEAR 2.0 24/355 C SLEEMAN BREWERIES</t>
  </si>
  <si>
    <t>062067384271</t>
  </si>
  <si>
    <t>SP CONCESSION CAN MIX12/355C STANLEY PARK BREWING (BC)</t>
  </si>
  <si>
    <t>056327014671</t>
  </si>
  <si>
    <t>COORS ORIGINAL 8/355C MOLSON</t>
  </si>
  <si>
    <t>062067380549</t>
  </si>
  <si>
    <t>GOOSE ISLAND IPA TSTRPK12/355C LABATT</t>
  </si>
  <si>
    <t>062067382284</t>
  </si>
  <si>
    <t>STELLA ARTOIS LAG 18/330B LABATT</t>
  </si>
  <si>
    <t>056910281138</t>
  </si>
  <si>
    <t>SLEEMAN SUMMER PK12/355C SLEEMAN BREWERIES</t>
  </si>
  <si>
    <t>855315005734</t>
  </si>
  <si>
    <t>MILL ST LAG LANE MIXPK 12/355C MILL STREET BREWING</t>
  </si>
  <si>
    <t>056327016644</t>
  </si>
  <si>
    <t>SOL CERVEZA 12/355C MOLSON COORS</t>
  </si>
  <si>
    <t>056910125005</t>
  </si>
  <si>
    <t>POINT FIVE CITRUS LAG 6/355C SLEEMAN BREWERIES NON ALCH</t>
  </si>
  <si>
    <t>773804102156</t>
  </si>
  <si>
    <t>GW ORIG 16 CDN ULT LAG15/355C GREAT WESTERN BREWERY</t>
  </si>
  <si>
    <t>062067383991</t>
  </si>
  <si>
    <t>BUD LIGHT MANGO 12/355C LABATT</t>
  </si>
  <si>
    <t>062067384790</t>
  </si>
  <si>
    <t>BUD LIGHT FL FAV PK 12/355C LABATT</t>
  </si>
  <si>
    <t>072890000859</t>
  </si>
  <si>
    <t>HEINEKEN LAGER 12/330 B (NETHERLANDS)</t>
  </si>
  <si>
    <t>062067374463</t>
  </si>
  <si>
    <t>KOKANEE LAGER 30/355C LABATT</t>
  </si>
  <si>
    <t>056327183292</t>
  </si>
  <si>
    <t>COORS LIGHT 30/355 C MOLSON</t>
  </si>
  <si>
    <t>072890001177</t>
  </si>
  <si>
    <t>HEINEKEN LAGER 12/330 C (NETHERLANDS)</t>
  </si>
  <si>
    <t>056327073203</t>
  </si>
  <si>
    <t>CANADIAN 8/355 C MOLSON</t>
  </si>
  <si>
    <t>064294852981</t>
  </si>
  <si>
    <t>BR VARIETY PACK 15/355C BIG ROCK BREWERY</t>
  </si>
  <si>
    <t>Big Rock Brewery</t>
  </si>
  <si>
    <t>056327593275</t>
  </si>
  <si>
    <t>OLD STYLE PILSNER 15/355C MOLSON</t>
  </si>
  <si>
    <t>693851100182</t>
  </si>
  <si>
    <t>FORT GARRY PALE ALE 8/473C FORT GARRY BREWING</t>
  </si>
  <si>
    <t>693851150187</t>
  </si>
  <si>
    <t>FORT GARRY DARK ALE 8/473C FORT GARRY BREWING</t>
  </si>
  <si>
    <t>776029701876</t>
  </si>
  <si>
    <t xml:space="preserve">MOOSEHEAD LAGER 15/355C </t>
  </si>
  <si>
    <t>776029701883</t>
  </si>
  <si>
    <t>MOOSEHEAD LIGHT 15/355C MOOSEHEAD BREWERIES</t>
  </si>
  <si>
    <t>3080210008253</t>
  </si>
  <si>
    <t>KRONENBOURG 1664 330B CARLSBERG (FRANCE)</t>
  </si>
  <si>
    <t>851621000043</t>
  </si>
  <si>
    <t>KRONENBOURG 1664 BLANC 330B CARLSBERG (FRANCE)</t>
  </si>
  <si>
    <t>5740700997839</t>
  </si>
  <si>
    <t>CARLSBERG LAGER 12/330B (DENMARK)</t>
  </si>
  <si>
    <t>776029702552</t>
  </si>
  <si>
    <t>BARKING SQUIRREL LAGER 473 C HOP CITY BREWERY</t>
  </si>
  <si>
    <t>008300210839</t>
  </si>
  <si>
    <t>FARMERY PREMIUM LAGER 8/473C FARMERY ESTATE BREWING CO (MB)</t>
  </si>
  <si>
    <t>4002103248453</t>
  </si>
  <si>
    <t>ERDINGER DUNKEL WEISSBIER 500B (GERMANY)</t>
  </si>
  <si>
    <t>McClelland Premium Imports</t>
  </si>
  <si>
    <t>4002103248439</t>
  </si>
  <si>
    <t>ERDINGER  WEISSBIER 500B (GERMANY)</t>
  </si>
  <si>
    <t>3080216031811</t>
  </si>
  <si>
    <t>KRONENBOURG 1664 BLANC 500C CARLSBERG (FRANCE)</t>
  </si>
  <si>
    <t>087692001355</t>
  </si>
  <si>
    <t>SAMUEL ADAMS BOSTON LAGER 473C BOSTON BEER COMPANY</t>
  </si>
  <si>
    <t>776029703344</t>
  </si>
  <si>
    <t xml:space="preserve">MOOSEHEAD RADLER 12/355 C </t>
  </si>
  <si>
    <t>3080210004491</t>
  </si>
  <si>
    <t>KRONENBOURG 1664 500C CARLSBERG (FRANCE)</t>
  </si>
  <si>
    <t>087692007845</t>
  </si>
  <si>
    <t>TWISTED TEA MIXED UP 12/355C BOSTON BEER COMPANY</t>
  </si>
  <si>
    <t>627843736493</t>
  </si>
  <si>
    <t>LOCKER ROOM LAGER 24/355C POST GAME BREWING (ONT)</t>
  </si>
  <si>
    <t>8410793336125</t>
  </si>
  <si>
    <t>INEDIT DAMM WHEAT &amp; LAGER 500C SA DAMM</t>
  </si>
  <si>
    <t>087692004981</t>
  </si>
  <si>
    <t>SAMUEL ADAMS SAM 76 LAGER 473C BOSTON BEER COMPANY</t>
  </si>
  <si>
    <t>776029704723</t>
  </si>
  <si>
    <t>BARKING SQUIRREL LAGER 6/355C HOP CITY BREWERY</t>
  </si>
  <si>
    <t>776029701982</t>
  </si>
  <si>
    <t>CRACKED CANOE LIGHT 6/355C MOOSEHEAD BREWERIES</t>
  </si>
  <si>
    <t>818278002837</t>
  </si>
  <si>
    <t>PHILLIPS OCTOBOX 8/473C PHILLIPS BREWING CO (BC)</t>
  </si>
  <si>
    <t>818278009119</t>
  </si>
  <si>
    <t>PB LITTLE WONDER MIX 12/355C PHILLIPS BREWING CO (BC)</t>
  </si>
  <si>
    <t>830021002871</t>
  </si>
  <si>
    <t>FARMERY LT WHTSHLL PK 15/355C FARMERY ESTATE BREWING CO (MB)</t>
  </si>
  <si>
    <t>776029705584</t>
  </si>
  <si>
    <t>CRACKED CANOE LIGHT LAG15/355C MOOSEHEAD BREWERIES</t>
  </si>
  <si>
    <t>830021002864</t>
  </si>
  <si>
    <t>FARMERY SELECT PACK 15/473C FARMERY ESTATE BREWING CO (MB)</t>
  </si>
  <si>
    <t>5740600020637</t>
  </si>
  <si>
    <t>CARLSBERG LAGER 500 C (DENMARK)</t>
  </si>
  <si>
    <t>4:00 p.m., Wednesday, June 30, 2021</t>
  </si>
  <si>
    <t>11:59 p.m., Wednesday, June 30, 2021</t>
  </si>
  <si>
    <t>LIMITED TIME OFFER PRIVATELY DISTRIBUTED BULLETIN #2021-34</t>
  </si>
  <si>
    <t>TWISTED TEA ORIGINAL 473C BOSTON BEER COMPANY</t>
  </si>
  <si>
    <t>8:00 a.m., Tuesday, May 11, 2021</t>
  </si>
  <si>
    <t>12:00 a.m., Tuesday, May 11, 2021</t>
  </si>
  <si>
    <t>PERIOD 02: May 11 - 31,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</si>
</sst>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 numFmtId="170" formatCode="0.0000"/>
    <numFmt numFmtId="171" formatCode="0.000"/>
    <numFmt numFmtId="172" formatCode="&quot;$&quot;#,##0.0000"/>
  </numFmts>
  <fonts count="11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u/>
      <sz val="9"/>
      <name val="Calibri"/>
      <family val="2"/>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b/>
      <sz val="16"/>
      <color theme="1"/>
      <name val="Calibri"/>
      <family val="2"/>
      <scheme val="minor"/>
    </font>
    <font>
      <sz val="13"/>
      <color theme="1"/>
      <name val="Calibri"/>
      <family val="2"/>
      <scheme val="minor"/>
    </font>
    <font>
      <sz val="10"/>
      <color rgb="FFFF0000"/>
      <name val="Calibri"/>
      <family val="2"/>
      <scheme val="minor"/>
    </font>
    <font>
      <sz val="10"/>
      <color rgb="FF000000"/>
      <name val="Arial"/>
      <family val="2"/>
    </font>
    <font>
      <b/>
      <sz val="16"/>
      <color theme="0"/>
      <name val="Calibri"/>
      <family val="2"/>
      <scheme val="minor"/>
    </font>
    <font>
      <sz val="16"/>
      <color theme="1"/>
      <name val="Calibri"/>
      <family val="2"/>
      <scheme val="minor"/>
    </font>
    <font>
      <sz val="12"/>
      <name val="Times New Roman"/>
      <family val="1"/>
    </font>
    <font>
      <b/>
      <sz val="9"/>
      <color theme="1"/>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
      <patternFill patternType="solid">
        <fgColor rgb="FFFAFBF7"/>
        <bgColor indexed="64"/>
      </patternFill>
    </fill>
    <fill>
      <patternFill patternType="solid">
        <fgColor rgb="FFFFFFF3"/>
        <bgColor indexed="64"/>
      </patternFill>
    </fill>
    <fill>
      <patternFill patternType="solid">
        <fgColor rgb="FFFFFF00"/>
        <bgColor indexed="64"/>
      </patternFill>
    </fill>
    <fill>
      <patternFill patternType="solid">
        <fgColor rgb="FFF1EFF5"/>
        <bgColor indexed="64"/>
      </patternFill>
    </fill>
    <fill>
      <patternFill patternType="solid">
        <fgColor rgb="FFCC99FF"/>
        <bgColor indexed="64"/>
      </patternFill>
    </fill>
    <fill>
      <patternFill patternType="solid">
        <fgColor rgb="FFCCCCFF"/>
        <bgColor indexed="64"/>
      </patternFill>
    </fill>
    <fill>
      <patternFill patternType="solid">
        <fgColor theme="5" tint="0.79998168889431442"/>
        <bgColor indexed="64"/>
      </patternFill>
    </fill>
    <fill>
      <patternFill patternType="solid">
        <fgColor theme="9"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804">
    <xf numFmtId="0" fontId="0" fillId="0" borderId="0"/>
    <xf numFmtId="0" fontId="51" fillId="0" borderId="0"/>
    <xf numFmtId="0" fontId="62" fillId="0" borderId="0" applyNumberFormat="0" applyFill="0" applyBorder="0" applyAlignment="0" applyProtection="0"/>
    <xf numFmtId="0" fontId="63" fillId="0" borderId="1" applyNumberFormat="0" applyFill="0" applyAlignment="0" applyProtection="0"/>
    <xf numFmtId="0" fontId="64" fillId="0" borderId="2" applyNumberFormat="0" applyFill="0" applyAlignment="0" applyProtection="0"/>
    <xf numFmtId="0" fontId="65" fillId="0" borderId="3" applyNumberFormat="0" applyFill="0" applyAlignment="0" applyProtection="0"/>
    <xf numFmtId="0" fontId="65" fillId="0" borderId="0" applyNumberFormat="0" applyFill="0" applyBorder="0" applyAlignment="0" applyProtection="0"/>
    <xf numFmtId="0" fontId="66" fillId="2" borderId="0" applyNumberFormat="0" applyBorder="0" applyAlignment="0" applyProtection="0"/>
    <xf numFmtId="0" fontId="67" fillId="3" borderId="0" applyNumberFormat="0" applyBorder="0" applyAlignment="0" applyProtection="0"/>
    <xf numFmtId="0" fontId="68" fillId="4" borderId="0" applyNumberFormat="0" applyBorder="0" applyAlignment="0" applyProtection="0"/>
    <xf numFmtId="0" fontId="69" fillId="5" borderId="4" applyNumberFormat="0" applyAlignment="0" applyProtection="0"/>
    <xf numFmtId="0" fontId="70" fillId="6" borderId="5" applyNumberFormat="0" applyAlignment="0" applyProtection="0"/>
    <xf numFmtId="0" fontId="71" fillId="6" borderId="4" applyNumberFormat="0" applyAlignment="0" applyProtection="0"/>
    <xf numFmtId="0" fontId="72" fillId="0" borderId="6" applyNumberFormat="0" applyFill="0" applyAlignment="0" applyProtection="0"/>
    <xf numFmtId="0" fontId="73" fillId="7" borderId="7"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77" fillId="12" borderId="0" applyNumberFormat="0" applyBorder="0" applyAlignment="0" applyProtection="0"/>
    <xf numFmtId="0" fontId="77"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77" fillId="32" borderId="0" applyNumberFormat="0" applyBorder="0" applyAlignment="0" applyProtection="0"/>
    <xf numFmtId="0" fontId="50" fillId="0" borderId="0"/>
    <xf numFmtId="0" fontId="50" fillId="8" borderId="8" applyNumberFormat="0" applyFont="0" applyAlignment="0" applyProtection="0"/>
    <xf numFmtId="0" fontId="49" fillId="0" borderId="0"/>
    <xf numFmtId="0" fontId="49" fillId="8" borderId="8" applyNumberFormat="0" applyFont="0" applyAlignment="0" applyProtection="0"/>
    <xf numFmtId="0" fontId="49" fillId="10" borderId="0" applyNumberFormat="0" applyBorder="0" applyAlignment="0" applyProtection="0"/>
    <xf numFmtId="0" fontId="49" fillId="11"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0" borderId="0"/>
    <xf numFmtId="0" fontId="49" fillId="8" borderId="8" applyNumberFormat="0" applyFont="0" applyAlignment="0" applyProtection="0"/>
    <xf numFmtId="43" fontId="51" fillId="0" borderId="0" applyFont="0" applyFill="0" applyBorder="0" applyAlignment="0" applyProtection="0"/>
    <xf numFmtId="0" fontId="48" fillId="0" borderId="0"/>
    <xf numFmtId="0" fontId="48" fillId="8" borderId="8" applyNumberFormat="0" applyFont="0" applyAlignment="0" applyProtection="0"/>
    <xf numFmtId="0" fontId="48" fillId="10" borderId="0" applyNumberFormat="0" applyBorder="0" applyAlignment="0" applyProtection="0"/>
    <xf numFmtId="0" fontId="48" fillId="11"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7" fillId="0" borderId="0"/>
    <xf numFmtId="0" fontId="47" fillId="8" borderId="8" applyNumberFormat="0" applyFont="0" applyAlignment="0" applyProtection="0"/>
    <xf numFmtId="0" fontId="47" fillId="10" borderId="0" applyNumberFormat="0" applyBorder="0" applyAlignment="0" applyProtection="0"/>
    <xf numFmtId="0" fontId="47" fillId="11"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6" fillId="0" borderId="0"/>
    <xf numFmtId="43" fontId="46" fillId="0" borderId="0" applyFont="0" applyFill="0" applyBorder="0" applyAlignment="0" applyProtection="0"/>
    <xf numFmtId="0" fontId="46" fillId="8" borderId="8" applyNumberFormat="0" applyFont="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0" fontId="51" fillId="0" borderId="0"/>
    <xf numFmtId="0" fontId="45" fillId="0" borderId="0"/>
    <xf numFmtId="43" fontId="45" fillId="0" borderId="0" applyFont="0" applyFill="0" applyBorder="0" applyAlignment="0" applyProtection="0"/>
    <xf numFmtId="0" fontId="45" fillId="8" borderId="8" applyNumberFormat="0" applyFont="0" applyAlignment="0" applyProtection="0"/>
    <xf numFmtId="0" fontId="45" fillId="10"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9" fontId="45" fillId="0" borderId="0" applyFont="0" applyFill="0" applyBorder="0" applyAlignment="0" applyProtection="0"/>
    <xf numFmtId="0" fontId="44" fillId="0" borderId="0"/>
    <xf numFmtId="43" fontId="44" fillId="0" borderId="0" applyFont="0" applyFill="0" applyBorder="0" applyAlignment="0" applyProtection="0"/>
    <xf numFmtId="0" fontId="44" fillId="8" borderId="8" applyNumberFormat="0" applyFont="0" applyAlignment="0" applyProtection="0"/>
    <xf numFmtId="0" fontId="44" fillId="10" borderId="0" applyNumberFormat="0" applyBorder="0" applyAlignment="0" applyProtection="0"/>
    <xf numFmtId="0" fontId="44" fillId="11"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0" fontId="43" fillId="8" borderId="8" applyNumberFormat="0" applyFont="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9" fontId="43" fillId="0" borderId="0" applyFont="0" applyFill="0" applyBorder="0" applyAlignment="0" applyProtection="0"/>
    <xf numFmtId="0" fontId="42" fillId="0" borderId="0"/>
    <xf numFmtId="43" fontId="42" fillId="0" borderId="0" applyFont="0" applyFill="0" applyBorder="0" applyAlignment="0" applyProtection="0"/>
    <xf numFmtId="0" fontId="42" fillId="8" borderId="8" applyNumberFormat="0" applyFont="0" applyAlignment="0" applyProtection="0"/>
    <xf numFmtId="0" fontId="42" fillId="10"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9" fontId="42" fillId="0" borderId="0" applyFont="0" applyFill="0" applyBorder="0" applyAlignment="0" applyProtection="0"/>
    <xf numFmtId="0" fontId="41" fillId="0" borderId="0"/>
    <xf numFmtId="43" fontId="41" fillId="0" borderId="0" applyFont="0" applyFill="0" applyBorder="0" applyAlignment="0" applyProtection="0"/>
    <xf numFmtId="0" fontId="41" fillId="8" borderId="8" applyNumberFormat="0" applyFont="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9" fontId="41" fillId="0" borderId="0" applyFont="0" applyFill="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0" borderId="0"/>
    <xf numFmtId="43" fontId="40" fillId="0" borderId="0" applyFont="0" applyFill="0" applyBorder="0" applyAlignment="0" applyProtection="0"/>
    <xf numFmtId="0" fontId="40" fillId="8" borderId="8" applyNumberFormat="0" applyFont="0" applyAlignment="0" applyProtection="0"/>
    <xf numFmtId="0" fontId="40" fillId="10"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39" fillId="0" borderId="0"/>
    <xf numFmtId="43" fontId="39" fillId="0" borderId="0" applyFont="0" applyFill="0" applyBorder="0" applyAlignment="0" applyProtection="0"/>
    <xf numFmtId="0" fontId="39" fillId="8" borderId="8" applyNumberFormat="0" applyFont="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9" fontId="39" fillId="0" borderId="0" applyFont="0" applyFill="0" applyBorder="0" applyAlignment="0" applyProtection="0"/>
    <xf numFmtId="44" fontId="60" fillId="0" borderId="0" applyFont="0" applyFill="0" applyBorder="0" applyAlignment="0" applyProtection="0"/>
    <xf numFmtId="0" fontId="38" fillId="0" borderId="0"/>
    <xf numFmtId="0" fontId="37" fillId="0" borderId="0"/>
    <xf numFmtId="43" fontId="37" fillId="0" borderId="0" applyFont="0" applyFill="0" applyBorder="0" applyAlignment="0" applyProtection="0"/>
    <xf numFmtId="0" fontId="37" fillId="8" borderId="8" applyNumberFormat="0" applyFont="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9" fontId="37" fillId="0" borderId="0" applyFont="0" applyFill="0" applyBorder="0" applyAlignment="0" applyProtection="0"/>
    <xf numFmtId="0" fontId="51" fillId="0" borderId="0"/>
    <xf numFmtId="44" fontId="37" fillId="0" borderId="0" applyFont="0" applyFill="0" applyBorder="0" applyAlignment="0" applyProtection="0"/>
    <xf numFmtId="0" fontId="36" fillId="0" borderId="0"/>
    <xf numFmtId="43" fontId="36" fillId="0" borderId="0" applyFont="0" applyFill="0" applyBorder="0" applyAlignment="0" applyProtection="0"/>
    <xf numFmtId="0" fontId="36" fillId="8" borderId="8" applyNumberFormat="0" applyFont="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9" fontId="36" fillId="0" borderId="0" applyFont="0" applyFill="0" applyBorder="0" applyAlignment="0" applyProtection="0"/>
    <xf numFmtId="44" fontId="36" fillId="0" borderId="0" applyFont="0" applyFill="0" applyBorder="0" applyAlignment="0" applyProtection="0"/>
    <xf numFmtId="0" fontId="35" fillId="0" borderId="0"/>
    <xf numFmtId="43" fontId="35" fillId="0" borderId="0" applyFont="0" applyFill="0" applyBorder="0" applyAlignment="0" applyProtection="0"/>
    <xf numFmtId="0" fontId="35" fillId="8" borderId="8"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9" fontId="35" fillId="0" borderId="0" applyFont="0" applyFill="0" applyBorder="0" applyAlignment="0" applyProtection="0"/>
    <xf numFmtId="44" fontId="35" fillId="0" borderId="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34"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35"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36"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7"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38"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39"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3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38"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40"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12" borderId="0" applyNumberFormat="0" applyBorder="0" applyAlignment="0" applyProtection="0"/>
    <xf numFmtId="0" fontId="77" fillId="41"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7" fillId="42"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7" fillId="39"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43"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44"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45"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9" borderId="0" applyNumberFormat="0" applyBorder="0" applyAlignment="0" applyProtection="0"/>
    <xf numFmtId="0" fontId="77" fillId="46"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4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17" borderId="0" applyNumberFormat="0" applyBorder="0" applyAlignment="0" applyProtection="0"/>
    <xf numFmtId="0" fontId="77" fillId="48"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77" fillId="43"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49"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 borderId="0" applyNumberFormat="0" applyBorder="0" applyAlignment="0" applyProtection="0"/>
    <xf numFmtId="0" fontId="67" fillId="34" borderId="0" applyNumberFormat="0" applyBorder="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71" fillId="6" borderId="4" applyNumberFormat="0" applyAlignment="0" applyProtection="0"/>
    <xf numFmtId="0" fontId="94" fillId="37" borderId="4" applyNumberFormat="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2" borderId="0" applyNumberFormat="0" applyBorder="0" applyAlignment="0" applyProtection="0"/>
    <xf numFmtId="0" fontId="66" fillId="35" borderId="0" applyNumberFormat="0" applyBorder="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63" fillId="0" borderId="1" applyNumberFormat="0" applyFill="0" applyAlignment="0" applyProtection="0"/>
    <xf numFmtId="0" fontId="95" fillId="0" borderId="13"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96" fillId="0" borderId="14"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97" fillId="0" borderId="1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97" fillId="0" borderId="0" applyNumberFormat="0" applyFill="0" applyBorder="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5" borderId="4" applyNumberFormat="0" applyAlignment="0" applyProtection="0"/>
    <xf numFmtId="0" fontId="69" fillId="37" borderId="4" applyNumberFormat="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72" fillId="0" borderId="6" applyNumberFormat="0" applyFill="0" applyAlignment="0" applyProtection="0"/>
    <xf numFmtId="0" fontId="98" fillId="0" borderId="16" applyNumberFormat="0" applyFill="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99" fillId="4" borderId="0" applyNumberFormat="0" applyBorder="0" applyAlignment="0" applyProtection="0"/>
    <xf numFmtId="0" fontId="51" fillId="0" borderId="0"/>
    <xf numFmtId="0" fontId="51" fillId="0" borderId="0"/>
    <xf numFmtId="0" fontId="51" fillId="0" borderId="0"/>
    <xf numFmtId="0" fontId="35" fillId="0" borderId="0"/>
    <xf numFmtId="0" fontId="51" fillId="0" borderId="0"/>
    <xf numFmtId="0" fontId="51" fillId="0" borderId="0"/>
    <xf numFmtId="0" fontId="60" fillId="0" borderId="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35" fillId="8" borderId="8" applyNumberFormat="0" applyFont="0" applyAlignment="0" applyProtection="0"/>
    <xf numFmtId="0" fontId="100" fillId="8" borderId="8" applyNumberFormat="0" applyFont="0" applyAlignment="0" applyProtection="0"/>
    <xf numFmtId="0" fontId="100" fillId="8" borderId="8" applyNumberFormat="0" applyFon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6" borderId="5" applyNumberFormat="0" applyAlignment="0" applyProtection="0"/>
    <xf numFmtId="0" fontId="70" fillId="37" borderId="5"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01" fillId="0" borderId="0" applyNumberFormat="0" applyFill="0" applyBorder="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9" applyNumberFormat="0" applyFill="0" applyAlignment="0" applyProtection="0"/>
    <xf numFmtId="0" fontId="76" fillId="0" borderId="17" applyNumberFormat="0" applyFill="0" applyAlignment="0" applyProtection="0"/>
    <xf numFmtId="0" fontId="35" fillId="0" borderId="0"/>
    <xf numFmtId="0" fontId="34" fillId="0" borderId="0"/>
    <xf numFmtId="0" fontId="33" fillId="0" borderId="0"/>
    <xf numFmtId="0" fontId="32" fillId="0" borderId="0"/>
    <xf numFmtId="0" fontId="31" fillId="0" borderId="0"/>
    <xf numFmtId="0" fontId="30" fillId="0" borderId="0"/>
    <xf numFmtId="43" fontId="30" fillId="0" borderId="0" applyFont="0" applyFill="0" applyBorder="0" applyAlignment="0" applyProtection="0"/>
    <xf numFmtId="0" fontId="30" fillId="8" borderId="8" applyNumberFormat="0" applyFont="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9" fontId="30" fillId="0" borderId="0" applyFont="0" applyFill="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3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3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7"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8"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3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3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40" borderId="0" applyNumberFormat="0" applyBorder="0" applyAlignment="0" applyProtection="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0" borderId="0"/>
    <xf numFmtId="0" fontId="102" fillId="0" borderId="0"/>
    <xf numFmtId="0" fontId="30" fillId="0" borderId="0"/>
    <xf numFmtId="0" fontId="63" fillId="0" borderId="1" applyNumberFormat="0" applyFill="0" applyAlignment="0" applyProtection="0"/>
    <xf numFmtId="0" fontId="64" fillId="0" borderId="2" applyNumberFormat="0" applyFill="0" applyAlignment="0" applyProtection="0"/>
    <xf numFmtId="0" fontId="65" fillId="0" borderId="3" applyNumberFormat="0" applyFill="0" applyAlignment="0" applyProtection="0"/>
    <xf numFmtId="0" fontId="65" fillId="0" borderId="0" applyNumberFormat="0" applyFill="0" applyBorder="0" applyAlignment="0" applyProtection="0"/>
    <xf numFmtId="0" fontId="66" fillId="2" borderId="0" applyNumberFormat="0" applyBorder="0" applyAlignment="0" applyProtection="0"/>
    <xf numFmtId="0" fontId="67" fillId="3" borderId="0" applyNumberFormat="0" applyBorder="0" applyAlignment="0" applyProtection="0"/>
    <xf numFmtId="0" fontId="68" fillId="4" borderId="0" applyNumberFormat="0" applyBorder="0" applyAlignment="0" applyProtection="0"/>
    <xf numFmtId="0" fontId="69" fillId="5" borderId="4" applyNumberFormat="0" applyAlignment="0" applyProtection="0"/>
    <xf numFmtId="0" fontId="70" fillId="6" borderId="5" applyNumberFormat="0" applyAlignment="0" applyProtection="0"/>
    <xf numFmtId="0" fontId="71" fillId="6" borderId="4" applyNumberFormat="0" applyAlignment="0" applyProtection="0"/>
    <xf numFmtId="0" fontId="72" fillId="0" borderId="6" applyNumberFormat="0" applyFill="0" applyAlignment="0" applyProtection="0"/>
    <xf numFmtId="0" fontId="73" fillId="7" borderId="7" applyNumberFormat="0" applyAlignment="0" applyProtection="0"/>
    <xf numFmtId="0" fontId="74" fillId="0" borderId="0" applyNumberFormat="0" applyFill="0" applyBorder="0" applyAlignment="0" applyProtection="0"/>
    <xf numFmtId="0" fontId="30" fillId="8" borderId="8" applyNumberFormat="0" applyFont="0" applyAlignment="0" applyProtection="0"/>
    <xf numFmtId="0" fontId="75" fillId="0" borderId="0" applyNumberFormat="0" applyFill="0" applyBorder="0" applyAlignment="0" applyProtection="0"/>
    <xf numFmtId="0" fontId="76" fillId="0" borderId="9" applyNumberFormat="0" applyFill="0" applyAlignment="0" applyProtection="0"/>
    <xf numFmtId="0" fontId="77"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77" fillId="12" borderId="0" applyNumberFormat="0" applyBorder="0" applyAlignment="0" applyProtection="0"/>
    <xf numFmtId="0" fontId="77"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77" fillId="32" borderId="0" applyNumberFormat="0" applyBorder="0" applyAlignment="0" applyProtection="0"/>
    <xf numFmtId="44" fontId="30" fillId="0" borderId="0" applyFont="0" applyFill="0" applyBorder="0" applyAlignment="0" applyProtection="0"/>
    <xf numFmtId="44" fontId="60" fillId="0" borderId="0" applyFont="0" applyFill="0" applyBorder="0" applyAlignment="0" applyProtection="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0" fontId="10" fillId="0" borderId="0"/>
    <xf numFmtId="0" fontId="10" fillId="0" borderId="0"/>
    <xf numFmtId="0" fontId="106" fillId="0" borderId="0"/>
    <xf numFmtId="0" fontId="9" fillId="0" borderId="0"/>
    <xf numFmtId="0" fontId="8" fillId="0" borderId="0"/>
    <xf numFmtId="0" fontId="8" fillId="8" borderId="8" applyNumberFormat="0" applyFont="0" applyAlignment="0" applyProtection="0"/>
    <xf numFmtId="0" fontId="8" fillId="0" borderId="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43" fontId="8" fillId="0" borderId="0" applyFont="0" applyFill="0" applyBorder="0" applyAlignment="0" applyProtection="0"/>
    <xf numFmtId="0" fontId="109" fillId="0" borderId="0"/>
    <xf numFmtId="0" fontId="51" fillId="0" borderId="0"/>
    <xf numFmtId="0" fontId="51" fillId="0" borderId="0"/>
    <xf numFmtId="0" fontId="7"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cellStyleXfs>
  <cellXfs count="196">
    <xf numFmtId="0" fontId="0" fillId="0" borderId="0" xfId="0"/>
    <xf numFmtId="0" fontId="54" fillId="0" borderId="0" xfId="0" applyFont="1"/>
    <xf numFmtId="0" fontId="56" fillId="0" borderId="0" xfId="0" applyFont="1" applyFill="1"/>
    <xf numFmtId="0" fontId="54" fillId="0" borderId="0" xfId="0" applyFont="1" applyAlignment="1">
      <alignment horizontal="right"/>
    </xf>
    <xf numFmtId="0" fontId="57" fillId="0" borderId="0" xfId="0" applyFont="1"/>
    <xf numFmtId="0" fontId="59" fillId="0" borderId="0" xfId="0" applyFont="1"/>
    <xf numFmtId="0" fontId="61" fillId="0" borderId="0" xfId="1" applyFont="1" applyFill="1" applyAlignment="1">
      <alignment horizontal="right"/>
    </xf>
    <xf numFmtId="0" fontId="61" fillId="0" borderId="0" xfId="1" applyFont="1" applyFill="1" applyAlignment="1">
      <alignment horizontal="center"/>
    </xf>
    <xf numFmtId="2" fontId="61" fillId="0" borderId="0" xfId="1" applyNumberFormat="1" applyFont="1" applyFill="1" applyAlignment="1">
      <alignment horizontal="center"/>
    </xf>
    <xf numFmtId="0" fontId="60" fillId="0" borderId="0" xfId="0" applyFont="1"/>
    <xf numFmtId="2" fontId="61" fillId="0" borderId="0" xfId="1" applyNumberFormat="1" applyFont="1" applyFill="1" applyBorder="1" applyAlignment="1">
      <alignment horizontal="center"/>
    </xf>
    <xf numFmtId="0" fontId="61" fillId="0" borderId="0" xfId="1" applyFont="1" applyBorder="1" applyAlignment="1">
      <alignment horizontal="left" vertical="top" wrapText="1"/>
    </xf>
    <xf numFmtId="0" fontId="0" fillId="0" borderId="0" xfId="0"/>
    <xf numFmtId="0" fontId="53" fillId="0" borderId="0" xfId="0" applyFont="1"/>
    <xf numFmtId="0" fontId="51" fillId="0" borderId="0" xfId="1" applyFont="1" applyAlignment="1">
      <alignment wrapText="1"/>
    </xf>
    <xf numFmtId="0" fontId="81" fillId="0" borderId="0" xfId="1" applyFont="1" applyAlignment="1">
      <alignment horizontal="left" vertical="top" wrapText="1"/>
    </xf>
    <xf numFmtId="0" fontId="81" fillId="0" borderId="0" xfId="1" applyFont="1" applyAlignment="1">
      <alignment horizontal="right" vertical="top" wrapText="1"/>
    </xf>
    <xf numFmtId="0" fontId="60" fillId="0" borderId="0" xfId="0" applyFont="1" applyAlignment="1">
      <alignment horizontal="right"/>
    </xf>
    <xf numFmtId="0" fontId="80" fillId="0" borderId="0" xfId="0" applyFont="1"/>
    <xf numFmtId="0" fontId="80" fillId="0" borderId="0" xfId="1" quotePrefix="1" applyFont="1" applyFill="1" applyAlignment="1">
      <alignment horizontal="left"/>
    </xf>
    <xf numFmtId="0" fontId="80" fillId="0" borderId="0" xfId="0" applyFont="1" applyBorder="1"/>
    <xf numFmtId="2" fontId="79" fillId="0" borderId="0" xfId="0" applyNumberFormat="1" applyFont="1" applyFill="1" applyBorder="1"/>
    <xf numFmtId="0" fontId="59" fillId="0" borderId="0" xfId="0" applyFont="1" applyFill="1" applyBorder="1" applyAlignment="1" applyProtection="1">
      <alignment horizontal="center"/>
    </xf>
    <xf numFmtId="0" fontId="60" fillId="0" borderId="0" xfId="0" applyFont="1" applyFill="1"/>
    <xf numFmtId="0" fontId="81" fillId="0" borderId="0" xfId="1" applyFont="1" applyFill="1" applyAlignment="1">
      <alignment horizontal="left" vertical="top" wrapText="1"/>
    </xf>
    <xf numFmtId="0" fontId="51" fillId="0" borderId="0" xfId="1" applyFont="1" applyFill="1" applyAlignment="1">
      <alignment wrapText="1"/>
    </xf>
    <xf numFmtId="0" fontId="80" fillId="0" borderId="0" xfId="1" applyFont="1" applyFill="1"/>
    <xf numFmtId="0" fontId="80" fillId="0" borderId="0" xfId="0" applyFont="1" applyFill="1"/>
    <xf numFmtId="0" fontId="61" fillId="0" borderId="0" xfId="0" applyFont="1" applyFill="1"/>
    <xf numFmtId="0" fontId="61" fillId="0" borderId="0" xfId="1" applyFont="1" applyFill="1" applyBorder="1" applyAlignment="1">
      <alignment horizontal="right"/>
    </xf>
    <xf numFmtId="0" fontId="59" fillId="0" borderId="0" xfId="0" applyFont="1" applyFill="1" applyBorder="1" applyAlignment="1" applyProtection="1">
      <alignment horizontal="left"/>
    </xf>
    <xf numFmtId="167" fontId="78" fillId="0" borderId="0" xfId="0" applyNumberFormat="1" applyFont="1" applyFill="1" applyBorder="1" applyAlignment="1">
      <alignment horizontal="center"/>
    </xf>
    <xf numFmtId="0" fontId="0" fillId="0" borderId="0" xfId="0" applyFill="1"/>
    <xf numFmtId="0" fontId="55" fillId="0" borderId="0" xfId="0" applyFont="1" applyFill="1"/>
    <xf numFmtId="0" fontId="78" fillId="0" borderId="0" xfId="0" applyFont="1" applyFill="1" applyBorder="1" applyAlignment="1">
      <alignment horizontal="left"/>
    </xf>
    <xf numFmtId="0" fontId="89" fillId="0" borderId="0" xfId="0" applyFont="1"/>
    <xf numFmtId="0" fontId="88" fillId="0" borderId="0" xfId="0" applyFont="1"/>
    <xf numFmtId="0" fontId="0" fillId="0" borderId="0" xfId="0" applyNumberFormat="1" applyFill="1"/>
    <xf numFmtId="167" fontId="83" fillId="0" borderId="0" xfId="277" applyNumberFormat="1" applyFont="1" applyFill="1" applyBorder="1" applyAlignment="1">
      <alignment horizontal="center"/>
    </xf>
    <xf numFmtId="167" fontId="61" fillId="0" borderId="0" xfId="277" applyNumberFormat="1" applyFont="1" applyFill="1" applyAlignment="1">
      <alignment horizontal="center"/>
    </xf>
    <xf numFmtId="167" fontId="61" fillId="0" borderId="0" xfId="277" applyNumberFormat="1" applyFont="1" applyFill="1" applyBorder="1" applyAlignment="1">
      <alignment horizontal="center"/>
    </xf>
    <xf numFmtId="167" fontId="85" fillId="0" borderId="0" xfId="277" applyNumberFormat="1" applyFont="1" applyAlignment="1">
      <alignment horizontal="center"/>
    </xf>
    <xf numFmtId="167" fontId="86" fillId="0" borderId="0" xfId="277" applyNumberFormat="1" applyFont="1" applyFill="1" applyAlignment="1">
      <alignment horizontal="center" wrapText="1"/>
    </xf>
    <xf numFmtId="167" fontId="87" fillId="0" borderId="0" xfId="277" applyNumberFormat="1" applyFont="1" applyAlignment="1">
      <alignment horizontal="center"/>
    </xf>
    <xf numFmtId="167" fontId="61" fillId="0" borderId="0" xfId="277" applyNumberFormat="1" applyFont="1" applyAlignment="1">
      <alignment horizontal="center"/>
    </xf>
    <xf numFmtId="0" fontId="80" fillId="0" borderId="0" xfId="1" quotePrefix="1" applyFont="1" applyFill="1" applyAlignment="1"/>
    <xf numFmtId="0" fontId="58" fillId="0" borderId="0" xfId="1" applyFont="1" applyFill="1" applyBorder="1" applyAlignment="1">
      <alignment horizontal="center"/>
    </xf>
    <xf numFmtId="167" fontId="58" fillId="0" borderId="0" xfId="277" applyNumberFormat="1" applyFont="1" applyFill="1" applyBorder="1" applyAlignment="1">
      <alignment horizontal="center"/>
    </xf>
    <xf numFmtId="0" fontId="82" fillId="0" borderId="0" xfId="1" applyFont="1" applyFill="1" applyAlignment="1">
      <alignment wrapText="1"/>
    </xf>
    <xf numFmtId="0" fontId="54" fillId="0" borderId="0" xfId="0" applyFont="1" applyFill="1"/>
    <xf numFmtId="0" fontId="61" fillId="0" borderId="0" xfId="1" applyFont="1" applyFill="1" applyBorder="1" applyAlignment="1">
      <alignment horizontal="center"/>
    </xf>
    <xf numFmtId="0" fontId="79" fillId="0" borderId="0" xfId="1" applyFont="1" applyFill="1" applyBorder="1" applyAlignment="1"/>
    <xf numFmtId="2" fontId="79" fillId="0" borderId="0" xfId="1" applyNumberFormat="1" applyFont="1" applyFill="1" applyBorder="1" applyAlignment="1"/>
    <xf numFmtId="164" fontId="79" fillId="0" borderId="0" xfId="1" applyNumberFormat="1" applyFont="1" applyFill="1" applyBorder="1" applyAlignment="1"/>
    <xf numFmtId="0" fontId="83" fillId="0" borderId="0" xfId="1" applyFont="1" applyFill="1" applyBorder="1" applyAlignment="1"/>
    <xf numFmtId="168" fontId="80" fillId="0" borderId="0" xfId="1" applyNumberFormat="1" applyFont="1" applyFill="1" applyBorder="1" applyAlignment="1">
      <alignment horizontal="center"/>
    </xf>
    <xf numFmtId="0" fontId="57" fillId="0" borderId="0" xfId="0" applyFont="1" applyFill="1" applyAlignment="1">
      <alignment wrapText="1"/>
    </xf>
    <xf numFmtId="0" fontId="84" fillId="0" borderId="0" xfId="0" applyFont="1" applyAlignment="1">
      <alignment horizontal="left" vertical="top" wrapText="1"/>
    </xf>
    <xf numFmtId="0" fontId="59" fillId="0" borderId="0" xfId="0" applyFont="1" applyProtection="1">
      <protection hidden="1"/>
    </xf>
    <xf numFmtId="0" fontId="59" fillId="0" borderId="0" xfId="0" applyFont="1" applyAlignment="1" applyProtection="1">
      <alignment horizontal="center"/>
      <protection hidden="1"/>
    </xf>
    <xf numFmtId="2" fontId="105" fillId="0" borderId="0" xfId="0" applyNumberFormat="1" applyFont="1" applyProtection="1">
      <protection hidden="1"/>
    </xf>
    <xf numFmtId="0" fontId="78" fillId="0" borderId="0" xfId="0" applyFont="1" applyProtection="1">
      <protection hidden="1"/>
    </xf>
    <xf numFmtId="0" fontId="59" fillId="0" borderId="0" xfId="0" applyFont="1" applyAlignment="1" applyProtection="1">
      <alignment horizontal="left"/>
      <protection hidden="1"/>
    </xf>
    <xf numFmtId="2" fontId="59" fillId="0" borderId="0" xfId="0" applyNumberFormat="1" applyFont="1" applyProtection="1">
      <protection hidden="1"/>
    </xf>
    <xf numFmtId="171" fontId="59" fillId="0" borderId="0" xfId="0" applyNumberFormat="1" applyFont="1" applyProtection="1">
      <protection hidden="1"/>
    </xf>
    <xf numFmtId="10" fontId="59" fillId="0" borderId="0" xfId="0" applyNumberFormat="1" applyFont="1" applyProtection="1">
      <protection hidden="1"/>
    </xf>
    <xf numFmtId="2" fontId="105" fillId="0" borderId="0" xfId="0" applyNumberFormat="1" applyFont="1" applyAlignment="1" applyProtection="1">
      <alignment horizontal="left"/>
      <protection hidden="1"/>
    </xf>
    <xf numFmtId="0" fontId="91" fillId="0" borderId="0" xfId="0" applyFont="1"/>
    <xf numFmtId="0" fontId="104" fillId="0" borderId="0" xfId="0" applyFont="1" applyAlignment="1" applyProtection="1">
      <alignment horizontal="left"/>
      <protection hidden="1"/>
    </xf>
    <xf numFmtId="0" fontId="55" fillId="0" borderId="0" xfId="0" applyFont="1" applyAlignment="1" applyProtection="1">
      <alignment horizontal="left"/>
      <protection hidden="1"/>
    </xf>
    <xf numFmtId="0" fontId="78" fillId="52" borderId="0" xfId="0" applyFont="1" applyFill="1" applyAlignment="1" applyProtection="1">
      <alignment horizontal="right" wrapText="1"/>
      <protection hidden="1"/>
    </xf>
    <xf numFmtId="0" fontId="78" fillId="52" borderId="0" xfId="0" applyFont="1" applyFill="1" applyAlignment="1" applyProtection="1">
      <alignment horizontal="left" wrapText="1"/>
      <protection hidden="1"/>
    </xf>
    <xf numFmtId="0" fontId="78" fillId="52" borderId="0" xfId="0" applyFont="1" applyFill="1" applyAlignment="1" applyProtection="1">
      <alignment horizontal="center" wrapText="1"/>
      <protection hidden="1"/>
    </xf>
    <xf numFmtId="2" fontId="78" fillId="52" borderId="0" xfId="0" applyNumberFormat="1" applyFont="1" applyFill="1" applyAlignment="1" applyProtection="1">
      <alignment horizontal="center" wrapText="1"/>
      <protection hidden="1"/>
    </xf>
    <xf numFmtId="0" fontId="78" fillId="56" borderId="22" xfId="0" applyFont="1" applyFill="1" applyBorder="1" applyAlignment="1" applyProtection="1">
      <alignment horizontal="center" wrapText="1"/>
      <protection hidden="1"/>
    </xf>
    <xf numFmtId="0" fontId="78" fillId="57" borderId="0" xfId="0" applyFont="1" applyFill="1" applyAlignment="1" applyProtection="1">
      <alignment horizontal="center" wrapText="1"/>
      <protection hidden="1"/>
    </xf>
    <xf numFmtId="0" fontId="78" fillId="58" borderId="18" xfId="0" applyFont="1" applyFill="1" applyBorder="1" applyAlignment="1" applyProtection="1">
      <alignment horizontal="center" wrapText="1"/>
      <protection hidden="1"/>
    </xf>
    <xf numFmtId="2" fontId="83" fillId="52" borderId="0" xfId="0" applyNumberFormat="1" applyFont="1" applyFill="1" applyAlignment="1" applyProtection="1">
      <alignment horizontal="center" wrapText="1"/>
      <protection hidden="1"/>
    </xf>
    <xf numFmtId="0" fontId="78" fillId="52" borderId="22" xfId="0" applyFont="1" applyFill="1" applyBorder="1" applyAlignment="1" applyProtection="1">
      <alignment horizontal="center" wrapText="1"/>
      <protection hidden="1"/>
    </xf>
    <xf numFmtId="171" fontId="78" fillId="52" borderId="0" xfId="0" applyNumberFormat="1" applyFont="1" applyFill="1" applyAlignment="1" applyProtection="1">
      <alignment horizontal="center" wrapText="1"/>
      <protection hidden="1"/>
    </xf>
    <xf numFmtId="10" fontId="78" fillId="52" borderId="0" xfId="0" applyNumberFormat="1" applyFont="1" applyFill="1" applyAlignment="1" applyProtection="1">
      <alignment horizontal="center" wrapText="1"/>
      <protection hidden="1"/>
    </xf>
    <xf numFmtId="0" fontId="78" fillId="52" borderId="0" xfId="0" applyFont="1" applyFill="1" applyAlignment="1" applyProtection="1">
      <alignment horizontal="center"/>
      <protection hidden="1"/>
    </xf>
    <xf numFmtId="2" fontId="78" fillId="52" borderId="18" xfId="0" applyNumberFormat="1" applyFont="1" applyFill="1" applyBorder="1" applyAlignment="1" applyProtection="1">
      <alignment horizontal="center" wrapText="1"/>
      <protection hidden="1"/>
    </xf>
    <xf numFmtId="0" fontId="78" fillId="55" borderId="0" xfId="0" applyFont="1" applyFill="1" applyAlignment="1" applyProtection="1">
      <alignment horizontal="center" wrapText="1"/>
      <protection hidden="1"/>
    </xf>
    <xf numFmtId="0" fontId="78" fillId="50" borderId="0" xfId="0" applyFont="1" applyFill="1" applyAlignment="1" applyProtection="1">
      <alignment horizontal="center" wrapText="1"/>
      <protection hidden="1"/>
    </xf>
    <xf numFmtId="0" fontId="78" fillId="51" borderId="0" xfId="0" applyFont="1" applyFill="1" applyAlignment="1" applyProtection="1">
      <alignment horizontal="center" wrapText="1"/>
      <protection hidden="1"/>
    </xf>
    <xf numFmtId="0" fontId="78" fillId="51" borderId="18" xfId="0" applyFont="1" applyFill="1" applyBorder="1" applyAlignment="1" applyProtection="1">
      <alignment horizontal="center" wrapText="1"/>
      <protection hidden="1"/>
    </xf>
    <xf numFmtId="2" fontId="83" fillId="0" borderId="0" xfId="0" applyNumberFormat="1" applyFont="1" applyAlignment="1" applyProtection="1">
      <alignment horizontal="center" wrapText="1"/>
      <protection hidden="1"/>
    </xf>
    <xf numFmtId="0" fontId="55" fillId="54" borderId="0" xfId="0" applyFont="1" applyFill="1" applyAlignment="1" applyProtection="1">
      <alignment horizontal="left"/>
      <protection hidden="1"/>
    </xf>
    <xf numFmtId="0" fontId="78" fillId="0" borderId="0" xfId="0" applyFont="1" applyAlignment="1" applyProtection="1">
      <alignment wrapText="1"/>
      <protection hidden="1"/>
    </xf>
    <xf numFmtId="0" fontId="59" fillId="0" borderId="0" xfId="0" applyFont="1" applyAlignment="1" applyProtection="1">
      <alignment horizontal="right"/>
      <protection locked="0" hidden="1"/>
    </xf>
    <xf numFmtId="0" fontId="59" fillId="0" borderId="18" xfId="0" applyFont="1" applyBorder="1" applyAlignment="1" applyProtection="1">
      <alignment horizontal="left"/>
      <protection hidden="1"/>
    </xf>
    <xf numFmtId="2" fontId="59" fillId="56" borderId="22" xfId="0" applyNumberFormat="1" applyFont="1" applyFill="1" applyBorder="1" applyAlignment="1" applyProtection="1">
      <alignment horizontal="center"/>
      <protection hidden="1"/>
    </xf>
    <xf numFmtId="2" fontId="59" fillId="57" borderId="0" xfId="0" applyNumberFormat="1" applyFont="1" applyFill="1" applyAlignment="1" applyProtection="1">
      <alignment horizontal="center"/>
      <protection hidden="1"/>
    </xf>
    <xf numFmtId="2" fontId="59" fillId="58" borderId="18" xfId="0" applyNumberFormat="1" applyFont="1" applyFill="1" applyBorder="1" applyAlignment="1" applyProtection="1">
      <alignment horizontal="center"/>
      <protection hidden="1"/>
    </xf>
    <xf numFmtId="2" fontId="59" fillId="0" borderId="0" xfId="0" applyNumberFormat="1" applyFont="1" applyAlignment="1" applyProtection="1">
      <alignment horizontal="center" vertical="center"/>
      <protection hidden="1"/>
    </xf>
    <xf numFmtId="0" fontId="59" fillId="52" borderId="22" xfId="0" applyFont="1" applyFill="1" applyBorder="1" applyAlignment="1" applyProtection="1">
      <alignment horizontal="center"/>
      <protection hidden="1"/>
    </xf>
    <xf numFmtId="1" fontId="59" fillId="52" borderId="0" xfId="0" applyNumberFormat="1" applyFont="1" applyFill="1" applyAlignment="1" applyProtection="1">
      <alignment horizontal="left" vertical="center"/>
      <protection hidden="1"/>
    </xf>
    <xf numFmtId="0" fontId="59" fillId="52" borderId="0" xfId="0" applyFont="1" applyFill="1" applyAlignment="1" applyProtection="1">
      <alignment horizontal="center"/>
      <protection hidden="1"/>
    </xf>
    <xf numFmtId="169" fontId="59" fillId="52" borderId="0" xfId="0" applyNumberFormat="1" applyFont="1" applyFill="1" applyAlignment="1" applyProtection="1">
      <alignment horizontal="center"/>
      <protection hidden="1"/>
    </xf>
    <xf numFmtId="170" fontId="59" fillId="52" borderId="0" xfId="0" applyNumberFormat="1" applyFont="1" applyFill="1" applyAlignment="1" applyProtection="1">
      <alignment horizontal="center"/>
      <protection hidden="1"/>
    </xf>
    <xf numFmtId="2" fontId="59" fillId="52" borderId="0" xfId="0" applyNumberFormat="1" applyFont="1" applyFill="1" applyAlignment="1" applyProtection="1">
      <alignment horizontal="center"/>
      <protection hidden="1"/>
    </xf>
    <xf numFmtId="2" fontId="59" fillId="52" borderId="18" xfId="0" applyNumberFormat="1" applyFont="1" applyFill="1" applyBorder="1" applyAlignment="1" applyProtection="1">
      <alignment horizontal="center"/>
      <protection hidden="1"/>
    </xf>
    <xf numFmtId="2" fontId="59" fillId="55" borderId="0" xfId="0" applyNumberFormat="1" applyFont="1" applyFill="1" applyAlignment="1" applyProtection="1">
      <alignment horizontal="center"/>
      <protection hidden="1"/>
    </xf>
    <xf numFmtId="0" fontId="59" fillId="50" borderId="0" xfId="0" applyFont="1" applyFill="1" applyAlignment="1" applyProtection="1">
      <alignment horizontal="center"/>
      <protection hidden="1"/>
    </xf>
    <xf numFmtId="167" fontId="59" fillId="51" borderId="0" xfId="0" applyNumberFormat="1" applyFont="1" applyFill="1" applyAlignment="1" applyProtection="1">
      <alignment horizontal="center"/>
      <protection hidden="1"/>
    </xf>
    <xf numFmtId="167" fontId="59" fillId="51" borderId="18" xfId="0" applyNumberFormat="1" applyFont="1" applyFill="1" applyBorder="1" applyAlignment="1" applyProtection="1">
      <alignment horizontal="center"/>
      <protection hidden="1"/>
    </xf>
    <xf numFmtId="170" fontId="59" fillId="50" borderId="0" xfId="0" applyNumberFormat="1" applyFont="1" applyFill="1" applyAlignment="1" applyProtection="1">
      <alignment horizontal="center"/>
      <protection hidden="1"/>
    </xf>
    <xf numFmtId="172" fontId="59" fillId="50" borderId="0" xfId="0" applyNumberFormat="1" applyFont="1" applyFill="1" applyAlignment="1" applyProtection="1">
      <alignment horizontal="center"/>
      <protection hidden="1"/>
    </xf>
    <xf numFmtId="172" fontId="59" fillId="51" borderId="0" xfId="0" applyNumberFormat="1" applyFont="1" applyFill="1" applyAlignment="1" applyProtection="1">
      <alignment horizontal="center"/>
      <protection hidden="1"/>
    </xf>
    <xf numFmtId="14" fontId="59" fillId="0" borderId="0" xfId="0" applyNumberFormat="1" applyFont="1" applyProtection="1">
      <protection hidden="1"/>
    </xf>
    <xf numFmtId="1" fontId="59" fillId="0" borderId="0" xfId="0" applyNumberFormat="1" applyFont="1" applyProtection="1">
      <protection hidden="1"/>
    </xf>
    <xf numFmtId="0" fontId="78" fillId="58" borderId="0" xfId="0" applyFont="1" applyFill="1" applyAlignment="1" applyProtection="1">
      <alignment horizontal="center" wrapText="1"/>
      <protection hidden="1"/>
    </xf>
    <xf numFmtId="2" fontId="59" fillId="58" borderId="0" xfId="0" applyNumberFormat="1" applyFont="1" applyFill="1" applyAlignment="1" applyProtection="1">
      <alignment horizontal="center"/>
      <protection hidden="1"/>
    </xf>
    <xf numFmtId="0" fontId="52" fillId="0" borderId="0" xfId="0" applyFont="1" applyAlignment="1">
      <alignment horizontal="left" wrapText="1"/>
    </xf>
    <xf numFmtId="0" fontId="80" fillId="0" borderId="0" xfId="1" applyFont="1" applyFill="1" applyAlignment="1">
      <alignment horizontal="left"/>
    </xf>
    <xf numFmtId="0" fontId="104" fillId="0" borderId="0" xfId="0" applyFont="1" applyAlignment="1" applyProtection="1">
      <alignment horizontal="center"/>
      <protection hidden="1"/>
    </xf>
    <xf numFmtId="10" fontId="104" fillId="0" borderId="0" xfId="0" applyNumberFormat="1" applyFont="1" applyAlignment="1" applyProtection="1">
      <alignment horizontal="center"/>
      <protection hidden="1"/>
    </xf>
    <xf numFmtId="2" fontId="104" fillId="0" borderId="0" xfId="0" applyNumberFormat="1" applyFont="1" applyAlignment="1" applyProtection="1">
      <alignment horizontal="center"/>
      <protection hidden="1"/>
    </xf>
    <xf numFmtId="10" fontId="78" fillId="60" borderId="22" xfId="0" applyNumberFormat="1" applyFont="1" applyFill="1" applyBorder="1" applyAlignment="1" applyProtection="1">
      <alignment horizontal="center" wrapText="1"/>
      <protection hidden="1"/>
    </xf>
    <xf numFmtId="2" fontId="78" fillId="60" borderId="18" xfId="0" applyNumberFormat="1" applyFont="1" applyFill="1" applyBorder="1" applyAlignment="1" applyProtection="1">
      <alignment horizontal="center" wrapText="1"/>
      <protection hidden="1"/>
    </xf>
    <xf numFmtId="0" fontId="78" fillId="56" borderId="0" xfId="0" applyFont="1" applyFill="1" applyAlignment="1" applyProtection="1">
      <alignment horizontal="center" wrapText="1"/>
      <protection hidden="1"/>
    </xf>
    <xf numFmtId="0" fontId="59" fillId="0" borderId="0" xfId="0" applyFont="1" applyAlignment="1" applyProtection="1">
      <alignment horizontal="center"/>
      <protection locked="0" hidden="1"/>
    </xf>
    <xf numFmtId="10" fontId="59" fillId="0" borderId="22" xfId="0" applyNumberFormat="1" applyFont="1" applyBorder="1" applyAlignment="1" applyProtection="1">
      <alignment horizontal="center"/>
      <protection hidden="1"/>
    </xf>
    <xf numFmtId="2" fontId="59" fillId="0" borderId="0" xfId="0" applyNumberFormat="1" applyFont="1" applyAlignment="1" applyProtection="1">
      <alignment horizontal="center"/>
      <protection hidden="1"/>
    </xf>
    <xf numFmtId="2" fontId="59" fillId="56" borderId="0" xfId="0" applyNumberFormat="1" applyFont="1" applyFill="1" applyAlignment="1" applyProtection="1">
      <alignment horizontal="center"/>
      <protection hidden="1"/>
    </xf>
    <xf numFmtId="10" fontId="59" fillId="0" borderId="0" xfId="0" applyNumberFormat="1" applyFont="1" applyAlignment="1" applyProtection="1">
      <alignment horizontal="center"/>
      <protection hidden="1"/>
    </xf>
    <xf numFmtId="0" fontId="80" fillId="0" borderId="0" xfId="1" applyFont="1" applyFill="1"/>
    <xf numFmtId="0" fontId="107" fillId="61" borderId="0" xfId="0" applyFont="1" applyFill="1" applyAlignment="1" applyProtection="1">
      <alignment vertical="center"/>
      <protection hidden="1"/>
    </xf>
    <xf numFmtId="0" fontId="103" fillId="61" borderId="0" xfId="0" applyFont="1" applyFill="1" applyAlignment="1" applyProtection="1">
      <alignment vertical="center"/>
      <protection hidden="1"/>
    </xf>
    <xf numFmtId="0" fontId="103" fillId="61" borderId="0" xfId="0" applyFont="1" applyFill="1" applyAlignment="1" applyProtection="1">
      <alignment horizontal="center" vertical="center"/>
      <protection hidden="1"/>
    </xf>
    <xf numFmtId="10" fontId="103" fillId="61" borderId="0" xfId="0" applyNumberFormat="1" applyFont="1" applyFill="1" applyAlignment="1" applyProtection="1">
      <alignment horizontal="center" vertical="center"/>
      <protection hidden="1"/>
    </xf>
    <xf numFmtId="2" fontId="103" fillId="61" borderId="0" xfId="0" applyNumberFormat="1" applyFont="1" applyFill="1" applyAlignment="1" applyProtection="1">
      <alignment horizontal="center" vertical="center"/>
      <protection hidden="1"/>
    </xf>
    <xf numFmtId="2" fontId="108" fillId="61" borderId="0" xfId="0" applyNumberFormat="1" applyFont="1" applyFill="1" applyAlignment="1" applyProtection="1">
      <alignment horizontal="left" vertical="center"/>
      <protection hidden="1"/>
    </xf>
    <xf numFmtId="170" fontId="108" fillId="61" borderId="0" xfId="0" applyNumberFormat="1" applyFont="1" applyFill="1" applyAlignment="1" applyProtection="1">
      <alignment horizontal="left" vertical="center"/>
      <protection hidden="1"/>
    </xf>
    <xf numFmtId="0" fontId="103" fillId="61" borderId="0" xfId="0" applyFont="1" applyFill="1" applyAlignment="1" applyProtection="1">
      <alignment horizontal="left" vertical="center"/>
      <protection hidden="1"/>
    </xf>
    <xf numFmtId="0" fontId="103" fillId="61" borderId="0" xfId="0" applyFont="1" applyFill="1" applyAlignment="1" applyProtection="1">
      <alignment horizontal="right" vertical="center"/>
      <protection hidden="1"/>
    </xf>
    <xf numFmtId="170" fontId="103" fillId="61" borderId="0" xfId="0" applyNumberFormat="1" applyFont="1" applyFill="1" applyAlignment="1" applyProtection="1">
      <alignment vertical="center"/>
      <protection hidden="1"/>
    </xf>
    <xf numFmtId="0" fontId="104" fillId="62" borderId="0" xfId="0" applyFont="1" applyFill="1" applyAlignment="1" applyProtection="1">
      <alignment vertical="center"/>
      <protection hidden="1"/>
    </xf>
    <xf numFmtId="0" fontId="104" fillId="62" borderId="0" xfId="0" applyFont="1" applyFill="1" applyAlignment="1" applyProtection="1">
      <alignment horizontal="center" vertical="center"/>
      <protection hidden="1"/>
    </xf>
    <xf numFmtId="10" fontId="104" fillId="62" borderId="0" xfId="0" applyNumberFormat="1" applyFont="1" applyFill="1" applyAlignment="1" applyProtection="1">
      <alignment horizontal="center" vertical="center"/>
      <protection hidden="1"/>
    </xf>
    <xf numFmtId="2" fontId="104" fillId="62" borderId="0" xfId="0" applyNumberFormat="1" applyFont="1" applyFill="1" applyAlignment="1" applyProtection="1">
      <alignment horizontal="center" vertical="center"/>
      <protection hidden="1"/>
    </xf>
    <xf numFmtId="2" fontId="104" fillId="62" borderId="0" xfId="0" applyNumberFormat="1" applyFont="1" applyFill="1" applyAlignment="1" applyProtection="1">
      <alignment horizontal="left" vertical="center"/>
      <protection hidden="1"/>
    </xf>
    <xf numFmtId="170" fontId="104" fillId="62" borderId="0" xfId="0" applyNumberFormat="1" applyFont="1" applyFill="1" applyAlignment="1" applyProtection="1">
      <alignment horizontal="left" vertical="center"/>
      <protection hidden="1"/>
    </xf>
    <xf numFmtId="0" fontId="104" fillId="62" borderId="0" xfId="0" applyFont="1" applyFill="1" applyAlignment="1" applyProtection="1">
      <alignment horizontal="left" vertical="center"/>
      <protection hidden="1"/>
    </xf>
    <xf numFmtId="0" fontId="104" fillId="62" borderId="0" xfId="0" applyFont="1" applyFill="1" applyAlignment="1" applyProtection="1">
      <alignment horizontal="right" vertical="center"/>
      <protection hidden="1"/>
    </xf>
    <xf numFmtId="170" fontId="104" fillId="62" borderId="0" xfId="0" applyNumberFormat="1" applyFont="1" applyFill="1" applyAlignment="1" applyProtection="1">
      <alignment vertical="center"/>
      <protection hidden="1"/>
    </xf>
    <xf numFmtId="0" fontId="78" fillId="0" borderId="0" xfId="0" applyFont="1"/>
    <xf numFmtId="49" fontId="88" fillId="0" borderId="0" xfId="0" applyNumberFormat="1" applyFont="1" applyAlignment="1">
      <alignment horizontal="center" wrapText="1"/>
    </xf>
    <xf numFmtId="1" fontId="88" fillId="0" borderId="0" xfId="0" applyNumberFormat="1" applyFont="1" applyAlignment="1">
      <alignment horizontal="center" wrapText="1"/>
    </xf>
    <xf numFmtId="49" fontId="88" fillId="0" borderId="0" xfId="0" applyNumberFormat="1" applyFont="1" applyAlignment="1">
      <alignment horizontal="left" wrapText="1"/>
    </xf>
    <xf numFmtId="0" fontId="88" fillId="0" borderId="0" xfId="0" applyFont="1" applyAlignment="1">
      <alignment horizontal="center" wrapText="1"/>
    </xf>
    <xf numFmtId="169" fontId="88" fillId="0" borderId="0" xfId="0" applyNumberFormat="1" applyFont="1" applyAlignment="1">
      <alignment horizontal="center" wrapText="1"/>
    </xf>
    <xf numFmtId="2" fontId="88" fillId="0" borderId="0" xfId="0" applyNumberFormat="1" applyFont="1" applyAlignment="1">
      <alignment horizontal="center" wrapText="1"/>
    </xf>
    <xf numFmtId="2" fontId="88" fillId="0" borderId="0" xfId="0" applyNumberFormat="1" applyFont="1" applyAlignment="1">
      <alignment horizontal="center"/>
    </xf>
    <xf numFmtId="0" fontId="92" fillId="0" borderId="0" xfId="0" applyFont="1"/>
    <xf numFmtId="0" fontId="110" fillId="0" borderId="0" xfId="0" applyFont="1"/>
    <xf numFmtId="169" fontId="88" fillId="0" borderId="0" xfId="0" applyNumberFormat="1" applyFont="1"/>
    <xf numFmtId="0" fontId="78" fillId="0" borderId="0" xfId="0" applyFont="1" applyAlignment="1" applyProtection="1">
      <alignment horizontal="center" wrapText="1"/>
      <protection hidden="1"/>
    </xf>
    <xf numFmtId="10" fontId="78" fillId="0" borderId="22" xfId="0" applyNumberFormat="1" applyFont="1" applyBorder="1" applyAlignment="1" applyProtection="1">
      <alignment horizontal="center" wrapText="1"/>
      <protection hidden="1"/>
    </xf>
    <xf numFmtId="2" fontId="78" fillId="0" borderId="0" xfId="0" applyNumberFormat="1" applyFont="1" applyAlignment="1" applyProtection="1">
      <alignment horizontal="center" wrapText="1"/>
      <protection hidden="1"/>
    </xf>
    <xf numFmtId="0" fontId="78" fillId="0" borderId="22" xfId="0" applyFont="1" applyBorder="1" applyAlignment="1" applyProtection="1">
      <alignment horizontal="center" wrapText="1"/>
      <protection hidden="1"/>
    </xf>
    <xf numFmtId="0" fontId="78" fillId="0" borderId="18" xfId="0" applyFont="1" applyBorder="1" applyAlignment="1" applyProtection="1">
      <alignment horizontal="center" wrapText="1"/>
      <protection hidden="1"/>
    </xf>
    <xf numFmtId="171" fontId="78" fillId="0" borderId="0" xfId="0" applyNumberFormat="1" applyFont="1" applyAlignment="1" applyProtection="1">
      <alignment horizontal="center" wrapText="1"/>
      <protection hidden="1"/>
    </xf>
    <xf numFmtId="10" fontId="78" fillId="0" borderId="0" xfId="0" applyNumberFormat="1" applyFont="1" applyAlignment="1" applyProtection="1">
      <alignment horizontal="center" wrapText="1"/>
      <protection hidden="1"/>
    </xf>
    <xf numFmtId="0" fontId="78" fillId="0" borderId="0" xfId="0" applyFont="1" applyAlignment="1" applyProtection="1">
      <alignment horizontal="center"/>
      <protection hidden="1"/>
    </xf>
    <xf numFmtId="2" fontId="78" fillId="0" borderId="18" xfId="0" applyNumberFormat="1" applyFont="1" applyBorder="1" applyAlignment="1" applyProtection="1">
      <alignment horizontal="center" wrapText="1"/>
      <protection hidden="1"/>
    </xf>
    <xf numFmtId="0" fontId="80" fillId="0" borderId="0" xfId="1" applyFont="1" applyFill="1" applyAlignment="1">
      <alignment horizontal="left"/>
    </xf>
    <xf numFmtId="0" fontId="78" fillId="0" borderId="18" xfId="0" applyFont="1" applyBorder="1" applyAlignment="1" applyProtection="1">
      <alignment horizontal="left" wrapText="1"/>
      <protection hidden="1"/>
    </xf>
    <xf numFmtId="0" fontId="59" fillId="63" borderId="0" xfId="0" applyFont="1" applyFill="1"/>
    <xf numFmtId="0" fontId="59" fillId="64" borderId="0" xfId="0" applyFont="1" applyFill="1"/>
    <xf numFmtId="2" fontId="59" fillId="64" borderId="22" xfId="0" applyNumberFormat="1" applyFont="1" applyFill="1" applyBorder="1" applyAlignment="1" applyProtection="1">
      <alignment horizontal="center"/>
      <protection hidden="1"/>
    </xf>
    <xf numFmtId="2" fontId="59" fillId="64" borderId="0" xfId="0" applyNumberFormat="1" applyFont="1" applyFill="1" applyAlignment="1" applyProtection="1">
      <alignment horizontal="center"/>
      <protection hidden="1"/>
    </xf>
    <xf numFmtId="0" fontId="1" fillId="0" borderId="0" xfId="803" applyNumberFormat="1"/>
    <xf numFmtId="49" fontId="1" fillId="0" borderId="0" xfId="803" applyNumberFormat="1"/>
    <xf numFmtId="49" fontId="76" fillId="0" borderId="0" xfId="803" applyNumberFormat="1" applyFont="1"/>
    <xf numFmtId="0" fontId="1" fillId="59" borderId="0" xfId="803" applyNumberFormat="1" applyFill="1"/>
    <xf numFmtId="0" fontId="80" fillId="0" borderId="0" xfId="1" applyFont="1" applyFill="1" applyAlignment="1">
      <alignment horizontal="left"/>
    </xf>
    <xf numFmtId="0" fontId="61" fillId="0" borderId="10" xfId="1" applyFont="1" applyFill="1" applyBorder="1" applyAlignment="1">
      <alignment horizontal="center"/>
    </xf>
    <xf numFmtId="0" fontId="61" fillId="0" borderId="11" xfId="1" applyFont="1" applyFill="1" applyBorder="1" applyAlignment="1">
      <alignment horizontal="center"/>
    </xf>
    <xf numFmtId="0" fontId="61" fillId="0" borderId="12" xfId="1" applyFont="1" applyFill="1" applyBorder="1" applyAlignment="1">
      <alignment horizontal="center"/>
    </xf>
    <xf numFmtId="0" fontId="90" fillId="0" borderId="0" xfId="0" applyFont="1" applyAlignment="1">
      <alignment horizontal="left" vertical="top" wrapText="1"/>
    </xf>
    <xf numFmtId="0" fontId="90" fillId="0" borderId="0" xfId="0" applyFont="1" applyAlignment="1">
      <alignment horizontal="left" wrapText="1"/>
    </xf>
    <xf numFmtId="0" fontId="61" fillId="53" borderId="10" xfId="1" applyFont="1" applyFill="1" applyBorder="1" applyAlignment="1">
      <alignment horizontal="center"/>
    </xf>
    <xf numFmtId="0" fontId="61" fillId="53" borderId="11" xfId="1" applyFont="1" applyFill="1" applyBorder="1" applyAlignment="1">
      <alignment horizontal="center"/>
    </xf>
    <xf numFmtId="0" fontId="61" fillId="53" borderId="12" xfId="1" applyFont="1" applyFill="1" applyBorder="1" applyAlignment="1">
      <alignment horizontal="center"/>
    </xf>
    <xf numFmtId="0" fontId="58" fillId="0" borderId="0" xfId="1" applyFont="1" applyFill="1" applyAlignment="1">
      <alignment horizontal="center"/>
    </xf>
    <xf numFmtId="0" fontId="81" fillId="0" borderId="0" xfId="1" applyFont="1" applyAlignment="1">
      <alignment horizontal="left" vertical="top" wrapText="1"/>
    </xf>
    <xf numFmtId="0" fontId="51" fillId="0" borderId="0" xfId="1" applyFont="1" applyAlignment="1">
      <alignment wrapText="1"/>
    </xf>
    <xf numFmtId="0" fontId="58" fillId="0" borderId="0" xfId="1" applyFont="1" applyFill="1" applyBorder="1" applyAlignment="1">
      <alignment horizontal="center"/>
    </xf>
    <xf numFmtId="0" fontId="52" fillId="0" borderId="0" xfId="0" applyFont="1" applyAlignment="1">
      <alignment horizontal="left" wrapText="1"/>
    </xf>
    <xf numFmtId="0" fontId="93" fillId="0" borderId="0" xfId="0" applyFont="1" applyBorder="1" applyAlignment="1">
      <alignment horizontal="center" vertical="center"/>
    </xf>
    <xf numFmtId="0" fontId="84" fillId="0" borderId="0" xfId="0" applyFont="1" applyAlignment="1">
      <alignment horizontal="left" vertical="top" wrapText="1"/>
    </xf>
    <xf numFmtId="0" fontId="78" fillId="0" borderId="19" xfId="0" applyFont="1" applyBorder="1" applyAlignment="1" applyProtection="1">
      <alignment horizontal="center"/>
      <protection hidden="1"/>
    </xf>
    <xf numFmtId="0" fontId="78" fillId="0" borderId="20" xfId="0" applyFont="1" applyBorder="1" applyAlignment="1" applyProtection="1">
      <alignment horizontal="center"/>
      <protection hidden="1"/>
    </xf>
    <xf numFmtId="0" fontId="78" fillId="0" borderId="21" xfId="0" applyFont="1" applyBorder="1" applyAlignment="1" applyProtection="1">
      <alignment horizontal="center"/>
      <protection hidden="1"/>
    </xf>
  </cellXfs>
  <cellStyles count="804">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55" xr:uid="{ED0BA31C-FC08-47F2-9F17-093E949AD6AB}"/>
    <cellStyle name="20% - Accent1 18" xfId="775" xr:uid="{03DCD53A-3807-4300-9090-8FC925EA61EC}"/>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57" xr:uid="{67A00ACC-0A4B-47A5-A083-276E390CA30F}"/>
    <cellStyle name="20% - Accent2 18" xfId="777" xr:uid="{A3AAF818-C3BE-41F7-830A-DD38445CC79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59" xr:uid="{EFD368DF-EF69-424C-A414-622AFA6FA830}"/>
    <cellStyle name="20% - Accent3 18" xfId="779" xr:uid="{6124FD81-1687-4A52-962E-C641769E60E4}"/>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61" xr:uid="{FB166EE8-60F9-4EB2-A75A-6150582FDA7D}"/>
    <cellStyle name="20% - Accent4 18" xfId="781" xr:uid="{158FCE86-0C2E-4D69-B813-C3ACB73ECEBF}"/>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63" xr:uid="{0EE2EF8B-D0F1-4178-BD34-BA67005DE5AC}"/>
    <cellStyle name="20% - Accent5 18" xfId="783" xr:uid="{15947A8D-7C06-4FC0-BA85-596DBF0F549F}"/>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65" xr:uid="{01FEB339-FA5F-43F3-958F-993A1A1F7ADC}"/>
    <cellStyle name="20% - Accent6 18" xfId="785" xr:uid="{1DA9B8F4-7D34-4BD9-81F9-8DF97824A1F0}"/>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56" xr:uid="{DB96D632-3030-4F6D-A01D-998358665A9B}"/>
    <cellStyle name="40% - Accent1 18" xfId="776" xr:uid="{7C91F759-18BC-4428-AEC3-3E9351893819}"/>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58" xr:uid="{C65A3B16-9768-4FCB-96CC-AC3FBEF89378}"/>
    <cellStyle name="40% - Accent2 18" xfId="778" xr:uid="{20CE87DC-0227-4E22-BBFC-0ED675BF96A3}"/>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60" xr:uid="{1A3EEE40-343F-4497-AA49-9806F0DACC9C}"/>
    <cellStyle name="40% - Accent3 18" xfId="780" xr:uid="{F9B3764D-884C-45FE-8BDB-D13C6DB12FAF}"/>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62" xr:uid="{57135B0F-C588-43F1-ACC8-85EBE5311E3D}"/>
    <cellStyle name="40% - Accent4 18" xfId="782" xr:uid="{B23A780C-7050-4031-A324-641BC9FE1A5A}"/>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64" xr:uid="{7E8F4CD2-7B48-4933-AE4E-883D093C341C}"/>
    <cellStyle name="40% - Accent5 18" xfId="784" xr:uid="{F0313EF9-CE8F-47B5-96CD-C35BAFF3CE31}"/>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66" xr:uid="{5B4A108D-3A5F-42CC-A2ED-BD7D46003F6D}"/>
    <cellStyle name="40% - Accent6 18" xfId="786" xr:uid="{ACE04BE5-3722-4FFA-AA47-3F602973AB93}"/>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87" xr:uid="{63ACED88-7CC1-4F67-B5B9-92A33F7CDE8A}"/>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89" xr:uid="{FD916BCF-0F8E-4748-84E0-B6B56D203A09}"/>
    <cellStyle name="Normal 10" xfId="140" xr:uid="{00000000-0005-0000-0000-0000E8010000}"/>
    <cellStyle name="Normal 11" xfId="156" xr:uid="{00000000-0005-0000-0000-0000E9010000}"/>
    <cellStyle name="Normal 11 2" xfId="769" xr:uid="{E010C35C-2062-4763-8886-9C7CF797BF5E}"/>
    <cellStyle name="Normal 12" xfId="172" xr:uid="{00000000-0005-0000-0000-0000EA010000}"/>
    <cellStyle name="Normal 13" xfId="261" xr:uid="{00000000-0005-0000-0000-0000EB010000}"/>
    <cellStyle name="Normal 13 2" xfId="768" xr:uid="{01B75450-F5C8-43EE-8BD7-99085C7A3394}"/>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2 4" xfId="770" xr:uid="{141BD6B7-0E5E-4468-B281-60B82F083707}"/>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00000000-0005-0000-0000-0000E3020000}"/>
    <cellStyle name="Normal 25" xfId="735" xr:uid="{00000000-0005-0000-0000-0000E4020000}"/>
    <cellStyle name="Normal 26" xfId="560" xr:uid="{00000000-0005-0000-0000-0000FA010000}"/>
    <cellStyle name="Normal 27" xfId="736" xr:uid="{00000000-0005-0000-0000-0000E5020000}"/>
    <cellStyle name="Normal 28" xfId="737" xr:uid="{FB6636B5-1B6C-42C4-89E9-46BA551AA32F}"/>
    <cellStyle name="Normal 29" xfId="738" xr:uid="{DE973024-A6D8-436D-A8E6-6786388DBE7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30" xfId="739" xr:uid="{7835EF11-5C46-4A88-A0D0-7C2532BEABFE}"/>
    <cellStyle name="Normal 31" xfId="740" xr:uid="{C648C114-52D4-4A3C-A7E0-2C27A85AD2FC}"/>
    <cellStyle name="Normal 32" xfId="741" xr:uid="{76B78ED8-59D3-4116-8786-E45AC7FA5161}"/>
    <cellStyle name="Normal 33" xfId="742" xr:uid="{8208EABF-1D63-407D-9D02-6E40CD4780A8}"/>
    <cellStyle name="Normal 34" xfId="743" xr:uid="{5B7E7EE1-E971-4786-9474-6C16D73A3ED7}"/>
    <cellStyle name="Normal 35" xfId="744" xr:uid="{6E3FC82E-473B-4E1A-BF80-997403C109DC}"/>
    <cellStyle name="Normal 36" xfId="745" xr:uid="{CCE78801-FA86-4E7B-80AF-5571B4535D17}"/>
    <cellStyle name="Normal 37" xfId="746" xr:uid="{1DB5A820-A198-414A-A764-B58A1B376993}"/>
    <cellStyle name="Normal 38" xfId="747" xr:uid="{459811B7-5DF2-437D-92F2-B55FE960F295}"/>
    <cellStyle name="Normal 39" xfId="748" xr:uid="{B9FD5480-06F2-45E1-AC3B-34D0F8A1481C}"/>
    <cellStyle name="Normal 4" xfId="44" xr:uid="{00000000-0005-0000-0000-000001020000}"/>
    <cellStyle name="Normal 4 2" xfId="202" xr:uid="{00000000-0005-0000-0000-000002020000}"/>
    <cellStyle name="Normal 4 2 2" xfId="337" xr:uid="{00000000-0005-0000-0000-000003020000}"/>
    <cellStyle name="Normal 4 2 3" xfId="788" xr:uid="{9831BC8D-75DA-478B-B5F8-0D180B841320}"/>
    <cellStyle name="Normal 4 3" xfId="295" xr:uid="{00000000-0005-0000-0000-000004020000}"/>
    <cellStyle name="Normal 4 3 2" xfId="332" xr:uid="{00000000-0005-0000-0000-000005020000}"/>
    <cellStyle name="Normal 40" xfId="749" xr:uid="{90D455E0-C3DD-46B2-8DCA-41C4F2E4681F}"/>
    <cellStyle name="Normal 41" xfId="750" xr:uid="{836EC69D-803D-41C7-95D1-583421F77C1A}"/>
    <cellStyle name="Normal 42" xfId="751" xr:uid="{E21F704B-A9F1-4090-9B7C-18E3FFABADCB}"/>
    <cellStyle name="Normal 43" xfId="752" xr:uid="{8262A9A7-9031-4B81-8C16-58EBA492B18F}"/>
    <cellStyle name="Normal 44" xfId="753" xr:uid="{525AB60B-EE8D-4B35-A0C2-505315266AE8}"/>
    <cellStyle name="Normal 45" xfId="771" xr:uid="{06ADAA2C-9CFB-4E81-827A-A1BBE5179AC0}"/>
    <cellStyle name="Normal 46" xfId="772" xr:uid="{C9AC76DF-ADEE-4A52-A439-FFCF13F0CEC7}"/>
    <cellStyle name="Normal 47" xfId="774" xr:uid="{B9DB9E9B-D0B6-48CF-95C5-434540203357}"/>
    <cellStyle name="Normal 48" xfId="791" xr:uid="{A0E395E8-31B8-40CD-BCA9-036A6540A3E5}"/>
    <cellStyle name="Normal 49" xfId="792" xr:uid="{E759E105-A798-4451-8EA0-A8839CC8EA09}"/>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90" xr:uid="{31BC21BA-FFFC-453F-80BA-675E53BB3585}"/>
    <cellStyle name="Normal 5 4" xfId="333" xr:uid="{00000000-0005-0000-0000-00000A020000}"/>
    <cellStyle name="Normal 50" xfId="793" xr:uid="{77FE27F3-5F43-4FB0-9BA8-A85437924811}"/>
    <cellStyle name="Normal 51" xfId="794" xr:uid="{BD605A0B-3EAE-4C2D-B86C-B14AF50D9263}"/>
    <cellStyle name="Normal 52" xfId="795" xr:uid="{D9BF9A5F-A5DB-4A13-9214-D06B64244B4B}"/>
    <cellStyle name="Normal 53" xfId="796" xr:uid="{46A83354-9023-462F-A573-C59C8F8B2A98}"/>
    <cellStyle name="Normal 54" xfId="797" xr:uid="{A2BEE664-F375-4E41-982B-CB4AF65B94E8}"/>
    <cellStyle name="Normal 55" xfId="798" xr:uid="{484C17F5-5AB9-438E-9B1C-066147F51BE1}"/>
    <cellStyle name="Normal 56" xfId="799" xr:uid="{ECDAE0B9-194D-4CE6-9E94-17599FFB2015}"/>
    <cellStyle name="Normal 57" xfId="800" xr:uid="{857CC610-1A2A-42D9-B0C3-7DA78C00DFDF}"/>
    <cellStyle name="Normal 58" xfId="801" xr:uid="{F40EFF76-FE06-4C45-83B6-BCA28131A455}"/>
    <cellStyle name="Normal 59" xfId="802" xr:uid="{4536C2E9-2C05-40E0-92B7-725E18EA1872}"/>
    <cellStyle name="Normal 6" xfId="75" xr:uid="{00000000-0005-0000-0000-00000B020000}"/>
    <cellStyle name="Normal 6 2" xfId="232" xr:uid="{00000000-0005-0000-0000-00000C020000}"/>
    <cellStyle name="Normal 6 3" xfId="334" xr:uid="{00000000-0005-0000-0000-00000D020000}"/>
    <cellStyle name="Normal 60" xfId="803" xr:uid="{80BB5A7B-FDE7-48C5-A918-75A142A2A357}"/>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54" xr:uid="{1C87D4B0-FE0F-4C02-9936-299A0E845DDB}"/>
    <cellStyle name="Note 18" xfId="773" xr:uid="{3ECE2B31-74FF-4BE3-BF2C-989A6D9C04B0}"/>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12" xfId="767" xr:uid="{8331F24C-096B-4BA0-A4FC-6CC86CC43263}"/>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144">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ill>
        <patternFill>
          <bgColor theme="7" tint="0.79998168889431442"/>
        </patternFill>
      </fill>
      <border>
        <top/>
        <bottom/>
      </border>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ont>
        <color auto="1"/>
      </font>
      <fill>
        <patternFill>
          <bgColor rgb="FFFFFFCC"/>
        </patternFill>
      </fill>
    </dxf>
    <dxf>
      <fill>
        <patternFill>
          <bgColor theme="8" tint="0.79998168889431442"/>
        </patternFill>
      </fill>
    </dxf>
    <dxf>
      <fill>
        <patternFill>
          <bgColor theme="6" tint="0.7999816888943144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ont>
        <color rgb="FF9C0006"/>
      </font>
      <fill>
        <patternFill>
          <bgColor rgb="FFFFC7CE"/>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border>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DD"/>
        </patternFill>
      </fill>
    </dxf>
    <dxf>
      <fill>
        <patternFill>
          <bgColor theme="6" tint="0.79998168889431442"/>
        </patternFill>
      </fill>
    </dxf>
    <dxf>
      <fill>
        <patternFill>
          <bgColor theme="8" tint="0.79998168889431442"/>
        </patternFill>
      </fill>
    </dxf>
    <dxf>
      <font>
        <color rgb="FF9C0006"/>
      </font>
      <fill>
        <patternFill>
          <bgColor rgb="FFFFC7CE"/>
        </patternFill>
      </fill>
    </dxf>
    <dxf>
      <font>
        <color auto="1"/>
      </font>
      <fill>
        <patternFill>
          <bgColor rgb="FFFFFFCC"/>
        </patternFill>
      </fill>
    </dxf>
    <dxf>
      <fill>
        <patternFill>
          <bgColor theme="8" tint="0.79998168889431442"/>
        </patternFill>
      </fill>
    </dxf>
    <dxf>
      <fill>
        <patternFill>
          <bgColor theme="6"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xdr:row>
      <xdr:rowOff>184023</xdr:rowOff>
    </xdr:from>
    <xdr:to>
      <xdr:col>17</xdr:col>
      <xdr:colOff>9525</xdr:colOff>
      <xdr:row>83</xdr:row>
      <xdr:rowOff>95031</xdr:rowOff>
    </xdr:to>
    <xdr:pic>
      <xdr:nvPicPr>
        <xdr:cNvPr id="2" name="Picture 1">
          <a:extLst>
            <a:ext uri="{FF2B5EF4-FFF2-40B4-BE49-F238E27FC236}">
              <a16:creationId xmlns:a16="http://schemas.microsoft.com/office/drawing/2014/main" id="{1EF317DD-A4BE-42CF-B10E-6701AF74FBA0}"/>
            </a:ext>
          </a:extLst>
        </xdr:cNvPr>
        <xdr:cNvPicPr>
          <a:picLocks noChangeAspect="1"/>
        </xdr:cNvPicPr>
      </xdr:nvPicPr>
      <xdr:blipFill>
        <a:blip xmlns:r="http://schemas.openxmlformats.org/officeDocument/2006/relationships" r:embed="rId1"/>
        <a:stretch>
          <a:fillRect/>
        </a:stretch>
      </xdr:blipFill>
      <xdr:spPr>
        <a:xfrm>
          <a:off x="0" y="14319123"/>
          <a:ext cx="13173075" cy="1816008"/>
        </a:xfrm>
        <a:prstGeom prst="rect">
          <a:avLst/>
        </a:prstGeom>
      </xdr:spPr>
    </xdr:pic>
    <xdr:clientData/>
  </xdr:twoCellAnchor>
  <xdr:twoCellAnchor editAs="oneCell">
    <xdr:from>
      <xdr:col>0</xdr:col>
      <xdr:colOff>0</xdr:colOff>
      <xdr:row>84</xdr:row>
      <xdr:rowOff>0</xdr:rowOff>
    </xdr:from>
    <xdr:to>
      <xdr:col>11</xdr:col>
      <xdr:colOff>494030</xdr:colOff>
      <xdr:row>127</xdr:row>
      <xdr:rowOff>84690</xdr:rowOff>
    </xdr:to>
    <xdr:pic>
      <xdr:nvPicPr>
        <xdr:cNvPr id="3" name="Picture 2">
          <a:extLst>
            <a:ext uri="{FF2B5EF4-FFF2-40B4-BE49-F238E27FC236}">
              <a16:creationId xmlns:a16="http://schemas.microsoft.com/office/drawing/2014/main" id="{487CA3FA-8461-484B-AEE2-EC9519D90158}"/>
            </a:ext>
          </a:extLst>
        </xdr:cNvPr>
        <xdr:cNvPicPr>
          <a:picLocks noChangeAspect="1"/>
        </xdr:cNvPicPr>
      </xdr:nvPicPr>
      <xdr:blipFill>
        <a:blip xmlns:r="http://schemas.openxmlformats.org/officeDocument/2006/relationships" r:embed="rId2"/>
        <a:stretch>
          <a:fillRect/>
        </a:stretch>
      </xdr:blipFill>
      <xdr:spPr>
        <a:xfrm>
          <a:off x="0" y="16230600"/>
          <a:ext cx="10161905" cy="8276190"/>
        </a:xfrm>
        <a:prstGeom prst="rect">
          <a:avLst/>
        </a:prstGeom>
      </xdr:spPr>
    </xdr:pic>
    <xdr:clientData/>
  </xdr:twoCellAnchor>
  <xdr:twoCellAnchor editAs="oneCell">
    <xdr:from>
      <xdr:col>0</xdr:col>
      <xdr:colOff>0</xdr:colOff>
      <xdr:row>129</xdr:row>
      <xdr:rowOff>0</xdr:rowOff>
    </xdr:from>
    <xdr:to>
      <xdr:col>9</xdr:col>
      <xdr:colOff>408468</xdr:colOff>
      <xdr:row>1048576</xdr:row>
      <xdr:rowOff>161227</xdr:rowOff>
    </xdr:to>
    <xdr:pic>
      <xdr:nvPicPr>
        <xdr:cNvPr id="4" name="Picture 3">
          <a:extLst>
            <a:ext uri="{FF2B5EF4-FFF2-40B4-BE49-F238E27FC236}">
              <a16:creationId xmlns:a16="http://schemas.microsoft.com/office/drawing/2014/main" id="{30CBD4AE-9A1B-457C-8A9C-157E127D0444}"/>
            </a:ext>
          </a:extLst>
        </xdr:cNvPr>
        <xdr:cNvPicPr>
          <a:picLocks noChangeAspect="1"/>
        </xdr:cNvPicPr>
      </xdr:nvPicPr>
      <xdr:blipFill>
        <a:blip xmlns:r="http://schemas.openxmlformats.org/officeDocument/2006/relationships" r:embed="rId3"/>
        <a:stretch>
          <a:fillRect/>
        </a:stretch>
      </xdr:blipFill>
      <xdr:spPr>
        <a:xfrm>
          <a:off x="0" y="24803100"/>
          <a:ext cx="8857143" cy="55809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Norman" id="{B18D62BC-4C88-4EA4-B929-F5A0A2380A0A}" userId="S::Ashley.Norman@mbll.ca::7af24b58-a1c5-44e0-841e-20e27b56130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5" dT="2021-04-30T14:22:56.16" personId="{B18D62BC-4C88-4EA4-B929-F5A0A2380A0A}" id="{DD3157F7-E0CC-4BD8-84B9-81BD6681DD81}">
    <text>Hot Buy</text>
  </threadedComment>
  <threadedComment ref="A51" dT="2021-04-30T14:22:45.36" personId="{B18D62BC-4C88-4EA4-B929-F5A0A2380A0A}" id="{5D5AD6C9-1B38-45C2-B75A-4519234A64D8}">
    <text>Non Alc</text>
  </threadedComment>
  <threadedComment ref="A71" dT="2021-04-30T16:06:47.55" personId="{B18D62BC-4C88-4EA4-B929-F5A0A2380A0A}" id="{5A18403A-8DDA-4AC9-B7B6-4BDD7C7DEF05}">
    <text>Grandfathered Malt Based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tabSelected="1" view="pageBreakPreview" zoomScaleNormal="115" zoomScaleSheetLayoutView="100" workbookViewId="0">
      <selection activeCell="U6" sqref="U6"/>
    </sheetView>
  </sheetViews>
  <sheetFormatPr defaultRowHeight="11.25" x14ac:dyDescent="0.2"/>
  <cols>
    <col min="1" max="1" width="7.7109375" style="3" customWidth="1"/>
    <col min="2" max="2" width="15.140625" style="1" customWidth="1"/>
    <col min="3" max="3" width="54.8554687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41" customWidth="1"/>
    <col min="16" max="16" width="7.28515625" style="1" customWidth="1"/>
    <col min="17" max="16384" width="9.140625" style="1"/>
  </cols>
  <sheetData>
    <row r="1" spans="1:18" ht="15.75" x14ac:dyDescent="0.25">
      <c r="A1" s="186" t="s">
        <v>23</v>
      </c>
      <c r="B1" s="186"/>
      <c r="C1" s="186"/>
      <c r="D1" s="186"/>
      <c r="E1" s="186"/>
      <c r="F1" s="186"/>
      <c r="G1" s="186"/>
      <c r="H1" s="186"/>
      <c r="I1" s="186"/>
      <c r="J1" s="186"/>
      <c r="K1" s="186"/>
      <c r="L1" s="186"/>
      <c r="M1" s="186"/>
      <c r="N1" s="186"/>
      <c r="O1" s="186"/>
      <c r="P1" s="186"/>
    </row>
    <row r="2" spans="1:18" s="49" customFormat="1" ht="15.75" x14ac:dyDescent="0.25">
      <c r="A2" s="186" t="s">
        <v>304</v>
      </c>
      <c r="B2" s="186"/>
      <c r="C2" s="186"/>
      <c r="D2" s="186"/>
      <c r="E2" s="186"/>
      <c r="F2" s="186"/>
      <c r="G2" s="186"/>
      <c r="H2" s="186"/>
      <c r="I2" s="186"/>
      <c r="J2" s="186"/>
      <c r="K2" s="186"/>
      <c r="L2" s="186"/>
      <c r="M2" s="186"/>
      <c r="N2" s="186"/>
      <c r="O2" s="186"/>
      <c r="P2" s="186"/>
    </row>
    <row r="3" spans="1:18" ht="15.75" x14ac:dyDescent="0.25">
      <c r="A3" s="189" t="s">
        <v>308</v>
      </c>
      <c r="B3" s="189"/>
      <c r="C3" s="189"/>
      <c r="D3" s="189"/>
      <c r="E3" s="189"/>
      <c r="F3" s="189"/>
      <c r="G3" s="189"/>
      <c r="H3" s="189"/>
      <c r="I3" s="189"/>
      <c r="J3" s="189"/>
      <c r="K3" s="189"/>
      <c r="L3" s="189"/>
      <c r="M3" s="189"/>
      <c r="N3" s="189"/>
      <c r="O3" s="189"/>
      <c r="P3" s="189"/>
    </row>
    <row r="4" spans="1:18" ht="21" customHeight="1" x14ac:dyDescent="0.2">
      <c r="A4" s="191" t="s">
        <v>27</v>
      </c>
      <c r="B4" s="191"/>
      <c r="C4" s="191"/>
      <c r="D4" s="191"/>
      <c r="E4" s="191"/>
      <c r="F4" s="191"/>
      <c r="G4" s="191"/>
      <c r="H4" s="191"/>
      <c r="I4" s="191"/>
      <c r="J4" s="191"/>
      <c r="K4" s="191"/>
      <c r="L4" s="191"/>
      <c r="M4" s="191"/>
      <c r="N4" s="191"/>
      <c r="O4" s="191"/>
      <c r="P4" s="191"/>
    </row>
    <row r="5" spans="1:18" ht="21" customHeight="1" x14ac:dyDescent="0.2">
      <c r="A5" s="191" t="s">
        <v>63</v>
      </c>
      <c r="B5" s="191"/>
      <c r="C5" s="191"/>
      <c r="D5" s="191"/>
      <c r="E5" s="191"/>
      <c r="F5" s="191"/>
      <c r="G5" s="191"/>
      <c r="H5" s="191"/>
      <c r="I5" s="191"/>
      <c r="J5" s="191"/>
      <c r="K5" s="191"/>
      <c r="L5" s="191"/>
      <c r="M5" s="191"/>
      <c r="N5" s="191"/>
      <c r="O5" s="191"/>
      <c r="P5" s="191"/>
    </row>
    <row r="6" spans="1:18" ht="7.5" customHeight="1" x14ac:dyDescent="0.25">
      <c r="A6" s="46"/>
      <c r="B6" s="46"/>
      <c r="C6" s="46"/>
      <c r="D6" s="46"/>
      <c r="E6" s="46"/>
      <c r="F6" s="46"/>
      <c r="G6" s="46"/>
      <c r="H6" s="46"/>
      <c r="I6" s="46"/>
      <c r="J6" s="46"/>
      <c r="K6" s="46"/>
      <c r="L6" s="46"/>
      <c r="M6" s="46"/>
      <c r="N6" s="46"/>
      <c r="O6" s="47"/>
      <c r="P6" s="46"/>
    </row>
    <row r="7" spans="1:18" s="23" customFormat="1" ht="12.75" customHeight="1" x14ac:dyDescent="0.2">
      <c r="A7" s="29"/>
      <c r="B7" s="50"/>
      <c r="C7" s="50"/>
      <c r="D7" s="50"/>
      <c r="E7" s="50"/>
      <c r="F7" s="10"/>
      <c r="G7" s="10"/>
      <c r="H7" s="10"/>
      <c r="I7" s="10" t="s">
        <v>0</v>
      </c>
      <c r="J7" s="10"/>
      <c r="K7" s="10"/>
      <c r="L7" s="10"/>
      <c r="M7" s="10"/>
      <c r="N7" s="10"/>
      <c r="O7" s="40" t="s">
        <v>0</v>
      </c>
      <c r="P7" s="10" t="s">
        <v>1</v>
      </c>
      <c r="R7" s="37"/>
    </row>
    <row r="8" spans="1:18" s="23" customFormat="1" ht="12.75" customHeight="1" x14ac:dyDescent="0.2">
      <c r="A8" s="6"/>
      <c r="B8" s="7"/>
      <c r="C8" s="7"/>
      <c r="D8" s="7"/>
      <c r="E8" s="7" t="s">
        <v>2</v>
      </c>
      <c r="F8" s="8" t="s">
        <v>3</v>
      </c>
      <c r="G8" s="8"/>
      <c r="H8" s="8"/>
      <c r="I8" s="8" t="s">
        <v>4</v>
      </c>
      <c r="J8" s="8"/>
      <c r="K8" s="8" t="s">
        <v>3</v>
      </c>
      <c r="L8" s="8"/>
      <c r="M8" s="8"/>
      <c r="N8" s="8"/>
      <c r="O8" s="39" t="s">
        <v>4</v>
      </c>
      <c r="P8" s="10" t="s">
        <v>5</v>
      </c>
      <c r="R8" s="37"/>
    </row>
    <row r="9" spans="1:18" s="23" customFormat="1" ht="12.75" customHeight="1" x14ac:dyDescent="0.2">
      <c r="A9" s="29" t="s">
        <v>6</v>
      </c>
      <c r="B9" s="50" t="s">
        <v>7</v>
      </c>
      <c r="C9" s="50" t="s">
        <v>8</v>
      </c>
      <c r="D9" s="50"/>
      <c r="E9" s="50" t="s">
        <v>9</v>
      </c>
      <c r="F9" s="10" t="s">
        <v>10</v>
      </c>
      <c r="G9" s="10" t="s">
        <v>11</v>
      </c>
      <c r="H9" s="10" t="s">
        <v>12</v>
      </c>
      <c r="I9" s="10" t="s">
        <v>10</v>
      </c>
      <c r="J9" s="10"/>
      <c r="K9" s="10" t="s">
        <v>13</v>
      </c>
      <c r="L9" s="10" t="s">
        <v>11</v>
      </c>
      <c r="M9" s="10" t="s">
        <v>62</v>
      </c>
      <c r="N9" s="10" t="s">
        <v>12</v>
      </c>
      <c r="O9" s="40" t="s">
        <v>14</v>
      </c>
      <c r="P9" s="10" t="s">
        <v>10</v>
      </c>
      <c r="R9" s="37"/>
    </row>
    <row r="10" spans="1:18" s="23" customFormat="1" ht="12.75" customHeight="1" x14ac:dyDescent="0.2">
      <c r="A10" s="183" t="s">
        <v>64</v>
      </c>
      <c r="B10" s="184"/>
      <c r="C10" s="184"/>
      <c r="D10" s="184"/>
      <c r="E10" s="184"/>
      <c r="F10" s="184"/>
      <c r="G10" s="184"/>
      <c r="H10" s="184"/>
      <c r="I10" s="184"/>
      <c r="J10" s="184"/>
      <c r="K10" s="184"/>
      <c r="L10" s="184"/>
      <c r="M10" s="184"/>
      <c r="N10" s="184"/>
      <c r="O10" s="184"/>
      <c r="P10" s="185"/>
      <c r="R10" s="37"/>
    </row>
    <row r="11" spans="1:18" s="23" customFormat="1" ht="12.75" customHeight="1" x14ac:dyDescent="0.2">
      <c r="A11" s="178" t="s">
        <v>31</v>
      </c>
      <c r="B11" s="179"/>
      <c r="C11" s="179"/>
      <c r="D11" s="179"/>
      <c r="E11" s="179"/>
      <c r="F11" s="179"/>
      <c r="G11" s="179"/>
      <c r="H11" s="179"/>
      <c r="I11" s="179"/>
      <c r="J11" s="179"/>
      <c r="K11" s="179"/>
      <c r="L11" s="179"/>
      <c r="M11" s="179"/>
      <c r="N11" s="179"/>
      <c r="O11" s="179"/>
      <c r="P11" s="180"/>
      <c r="R11" s="37"/>
    </row>
    <row r="12" spans="1:18" s="23" customFormat="1" ht="12.75" customHeight="1" x14ac:dyDescent="0.2">
      <c r="A12" s="34" t="s">
        <v>22</v>
      </c>
      <c r="B12" s="55"/>
      <c r="C12" s="30"/>
      <c r="D12" s="54"/>
      <c r="E12" s="22"/>
      <c r="F12" s="31"/>
      <c r="G12" s="52"/>
      <c r="H12" s="52"/>
      <c r="I12" s="52"/>
      <c r="J12" s="21"/>
      <c r="K12" s="31"/>
      <c r="L12" s="52"/>
      <c r="M12" s="52"/>
      <c r="N12" s="52"/>
      <c r="O12" s="38"/>
      <c r="P12" s="53"/>
      <c r="R12" s="37"/>
    </row>
    <row r="13" spans="1:18" s="23" customFormat="1" ht="12.75" customHeight="1" x14ac:dyDescent="0.2">
      <c r="A13" s="30">
        <v>39609</v>
      </c>
      <c r="B13" s="55">
        <v>87692007470</v>
      </c>
      <c r="C13" s="30" t="s">
        <v>305</v>
      </c>
      <c r="D13" s="51" t="s">
        <v>19</v>
      </c>
      <c r="E13" s="22">
        <v>24</v>
      </c>
      <c r="F13" s="31">
        <v>3.26</v>
      </c>
      <c r="G13" s="52">
        <f t="shared" ref="G13:G14" si="0">ROUND(F13*0.05,2)</f>
        <v>0.16</v>
      </c>
      <c r="H13" s="52">
        <v>0</v>
      </c>
      <c r="I13" s="52">
        <f t="shared" ref="I13:I14" si="1">SUM(F13:H13)</f>
        <v>3.42</v>
      </c>
      <c r="J13" s="21"/>
      <c r="K13" s="31">
        <v>3.26</v>
      </c>
      <c r="L13" s="52">
        <f t="shared" ref="L13:L14" si="2">ROUND(K13*0.05,2)</f>
        <v>0.16</v>
      </c>
      <c r="M13" s="52">
        <f t="shared" ref="M13:M14" si="3">ROUND(K13*0.07,2)</f>
        <v>0.23</v>
      </c>
      <c r="N13" s="52">
        <v>0</v>
      </c>
      <c r="O13" s="38">
        <f t="shared" ref="O13:O14" si="4">SUM(K13:N13)</f>
        <v>3.65</v>
      </c>
      <c r="P13" s="53">
        <f t="shared" ref="P13:P14" si="5">K13-F13</f>
        <v>0</v>
      </c>
      <c r="R13" s="37"/>
    </row>
    <row r="14" spans="1:18" s="23" customFormat="1" ht="12.75" customHeight="1" x14ac:dyDescent="0.2">
      <c r="A14" s="30"/>
      <c r="B14" s="55"/>
      <c r="C14" s="30"/>
      <c r="D14" s="54" t="s">
        <v>18</v>
      </c>
      <c r="E14" s="22">
        <v>24</v>
      </c>
      <c r="F14" s="31">
        <v>2.91</v>
      </c>
      <c r="G14" s="52">
        <f t="shared" si="0"/>
        <v>0.15</v>
      </c>
      <c r="H14" s="52">
        <v>0</v>
      </c>
      <c r="I14" s="52">
        <f t="shared" si="1"/>
        <v>3.06</v>
      </c>
      <c r="J14" s="21"/>
      <c r="K14" s="31">
        <v>2.91</v>
      </c>
      <c r="L14" s="52">
        <f t="shared" si="2"/>
        <v>0.15</v>
      </c>
      <c r="M14" s="52">
        <f t="shared" si="3"/>
        <v>0.2</v>
      </c>
      <c r="N14" s="52">
        <v>0</v>
      </c>
      <c r="O14" s="38">
        <f t="shared" si="4"/>
        <v>3.2600000000000002</v>
      </c>
      <c r="P14" s="53">
        <f t="shared" si="5"/>
        <v>0</v>
      </c>
      <c r="R14" s="37"/>
    </row>
    <row r="15" spans="1:18" s="23" customFormat="1" ht="9" customHeight="1" x14ac:dyDescent="0.2">
      <c r="A15" s="30"/>
      <c r="B15" s="55"/>
      <c r="C15" s="30"/>
      <c r="D15" s="54"/>
      <c r="E15" s="22"/>
      <c r="F15" s="31"/>
      <c r="G15" s="52"/>
      <c r="H15" s="52"/>
      <c r="I15" s="52"/>
      <c r="J15" s="21"/>
      <c r="K15" s="31"/>
      <c r="L15" s="52"/>
      <c r="M15" s="52"/>
      <c r="N15" s="52"/>
      <c r="O15" s="38"/>
      <c r="P15" s="53"/>
      <c r="R15" s="37"/>
    </row>
    <row r="16" spans="1:18" s="23" customFormat="1" ht="9" customHeight="1" x14ac:dyDescent="0.2">
      <c r="A16" s="30"/>
      <c r="B16" s="55"/>
      <c r="C16" s="30"/>
      <c r="D16" s="54"/>
      <c r="E16" s="22"/>
      <c r="F16" s="31"/>
      <c r="G16" s="52"/>
      <c r="H16" s="52"/>
      <c r="I16" s="52"/>
      <c r="J16" s="21"/>
      <c r="K16" s="31"/>
      <c r="L16" s="52"/>
      <c r="M16" s="52"/>
      <c r="N16" s="52"/>
      <c r="O16" s="38"/>
      <c r="P16" s="53"/>
      <c r="R16" s="37"/>
    </row>
    <row r="17" spans="1:21" s="13" customFormat="1" x14ac:dyDescent="0.2">
      <c r="A17" s="190" t="s">
        <v>28</v>
      </c>
      <c r="B17" s="190"/>
      <c r="C17" s="190"/>
      <c r="D17" s="190"/>
      <c r="E17" s="190"/>
      <c r="F17" s="190"/>
      <c r="G17" s="190"/>
      <c r="H17" s="190"/>
      <c r="I17" s="190"/>
      <c r="J17" s="190"/>
      <c r="K17" s="190"/>
      <c r="L17" s="190"/>
      <c r="M17" s="190"/>
      <c r="N17" s="190"/>
      <c r="O17" s="190"/>
      <c r="P17" s="190"/>
      <c r="Q17" s="33"/>
      <c r="S17" s="2"/>
    </row>
    <row r="18" spans="1:21" s="13" customFormat="1" ht="9" customHeight="1" x14ac:dyDescent="0.2">
      <c r="A18" s="114"/>
      <c r="B18" s="114"/>
      <c r="C18" s="114"/>
      <c r="D18" s="114"/>
      <c r="E18" s="114"/>
      <c r="F18" s="114"/>
      <c r="G18" s="114"/>
      <c r="H18" s="114"/>
      <c r="I18" s="114"/>
      <c r="J18" s="114"/>
      <c r="K18" s="114"/>
      <c r="L18" s="114"/>
      <c r="M18" s="114"/>
      <c r="N18" s="114"/>
      <c r="O18" s="114"/>
      <c r="P18" s="114"/>
      <c r="Q18" s="33"/>
      <c r="S18" s="2"/>
    </row>
    <row r="19" spans="1:21" s="155" customFormat="1" ht="12" customHeight="1" x14ac:dyDescent="0.2">
      <c r="A19" s="67" t="s">
        <v>15</v>
      </c>
      <c r="B19" s="148"/>
      <c r="C19" s="149"/>
      <c r="D19" s="150"/>
      <c r="E19" s="151"/>
      <c r="F19" s="152"/>
      <c r="G19" s="149"/>
      <c r="H19" s="153"/>
      <c r="I19" s="153"/>
      <c r="J19" s="154"/>
      <c r="K19" s="153"/>
      <c r="L19" s="154"/>
      <c r="M19" s="151"/>
      <c r="N19" s="154"/>
      <c r="O19" s="154"/>
      <c r="P19" s="154"/>
      <c r="Q19" s="153"/>
      <c r="R19" s="154"/>
      <c r="S19" s="153"/>
      <c r="T19" s="154"/>
      <c r="U19" s="153"/>
    </row>
    <row r="20" spans="1:21" s="155" customFormat="1" ht="12" customHeight="1" x14ac:dyDescent="0.2">
      <c r="A20" s="156" t="s">
        <v>118</v>
      </c>
      <c r="B20" s="156"/>
      <c r="C20" s="36"/>
      <c r="D20" s="36"/>
      <c r="E20" s="36"/>
      <c r="F20" s="157"/>
      <c r="G20" s="36"/>
      <c r="H20" s="153"/>
      <c r="I20" s="153"/>
      <c r="J20" s="154"/>
      <c r="K20" s="153"/>
      <c r="L20" s="154"/>
      <c r="M20" s="151"/>
      <c r="N20" s="154"/>
      <c r="O20" s="154"/>
      <c r="P20" s="154"/>
      <c r="Q20" s="153"/>
      <c r="R20" s="154"/>
      <c r="S20" s="153"/>
      <c r="T20" s="154"/>
      <c r="U20" s="36"/>
    </row>
    <row r="21" spans="1:21" s="155" customFormat="1" ht="12" customHeight="1" x14ac:dyDescent="0.2">
      <c r="A21" s="156" t="s">
        <v>125</v>
      </c>
      <c r="B21" s="156"/>
      <c r="C21" s="36"/>
      <c r="D21" s="36"/>
      <c r="E21" s="36"/>
      <c r="F21" s="157"/>
      <c r="G21" s="36"/>
      <c r="H21" s="153"/>
      <c r="I21" s="153"/>
      <c r="J21" s="154"/>
      <c r="K21" s="153"/>
      <c r="L21" s="154"/>
      <c r="M21" s="151"/>
      <c r="N21" s="154"/>
      <c r="O21" s="154"/>
      <c r="P21" s="154"/>
      <c r="Q21" s="153"/>
      <c r="R21" s="154"/>
      <c r="S21" s="153"/>
      <c r="T21" s="154"/>
      <c r="U21" s="36"/>
    </row>
    <row r="22" spans="1:21" s="36" customFormat="1" ht="23.25" customHeight="1" x14ac:dyDescent="0.2">
      <c r="A22" s="181" t="s">
        <v>119</v>
      </c>
      <c r="B22" s="181"/>
      <c r="C22" s="181"/>
      <c r="D22" s="181"/>
      <c r="E22" s="181"/>
      <c r="F22" s="181"/>
      <c r="G22" s="181"/>
      <c r="H22" s="153"/>
      <c r="I22" s="153"/>
      <c r="J22" s="154"/>
      <c r="K22" s="153"/>
      <c r="L22" s="154"/>
      <c r="M22" s="151"/>
      <c r="N22" s="154"/>
      <c r="O22" s="154"/>
      <c r="P22" s="154"/>
      <c r="Q22" s="153"/>
      <c r="R22" s="154"/>
      <c r="S22" s="153"/>
      <c r="T22" s="154"/>
    </row>
    <row r="23" spans="1:21" s="155" customFormat="1" ht="12.75" customHeight="1" x14ac:dyDescent="0.2">
      <c r="A23" s="181" t="s">
        <v>120</v>
      </c>
      <c r="B23" s="181"/>
      <c r="C23" s="181"/>
      <c r="D23" s="181"/>
      <c r="E23" s="181"/>
      <c r="F23" s="181"/>
      <c r="G23" s="181"/>
      <c r="H23" s="36"/>
      <c r="I23" s="36"/>
      <c r="J23" s="36"/>
      <c r="K23" s="36"/>
      <c r="L23" s="36"/>
      <c r="M23" s="36"/>
      <c r="N23" s="36"/>
      <c r="O23" s="36"/>
      <c r="P23" s="36"/>
      <c r="Q23" s="36"/>
      <c r="R23" s="36"/>
      <c r="S23" s="36"/>
      <c r="T23" s="36"/>
    </row>
    <row r="24" spans="1:21" s="36" customFormat="1" ht="12" x14ac:dyDescent="0.2">
      <c r="A24" s="182" t="s">
        <v>26</v>
      </c>
      <c r="B24" s="182"/>
      <c r="C24" s="182"/>
      <c r="D24" s="182"/>
      <c r="E24" s="182"/>
      <c r="F24" s="182"/>
      <c r="G24" s="182"/>
      <c r="U24" s="155"/>
    </row>
    <row r="25" spans="1:21" s="12" customFormat="1" ht="9" customHeight="1" x14ac:dyDescent="0.2"/>
    <row r="26" spans="1:21" s="36" customFormat="1" ht="12" x14ac:dyDescent="0.2">
      <c r="A26" s="35" t="s">
        <v>32</v>
      </c>
      <c r="B26" s="4"/>
      <c r="C26" s="56"/>
      <c r="D26" s="56"/>
      <c r="E26" s="56"/>
      <c r="F26" s="56"/>
      <c r="G26" s="56"/>
      <c r="H26" s="56"/>
      <c r="I26" s="56"/>
      <c r="J26" s="56"/>
      <c r="K26" s="56"/>
      <c r="L26" s="56"/>
      <c r="M26" s="56"/>
      <c r="N26" s="56"/>
    </row>
    <row r="27" spans="1:21" s="36" customFormat="1" ht="27" customHeight="1" x14ac:dyDescent="0.2">
      <c r="A27" s="192" t="s">
        <v>33</v>
      </c>
      <c r="B27" s="192"/>
      <c r="C27" s="192"/>
      <c r="D27" s="192"/>
      <c r="E27" s="192"/>
      <c r="F27" s="192"/>
      <c r="G27" s="192"/>
      <c r="H27" s="4"/>
      <c r="I27" s="4"/>
      <c r="J27" s="4"/>
      <c r="K27" s="4"/>
      <c r="L27" s="4"/>
      <c r="M27" s="4"/>
      <c r="N27" s="4"/>
    </row>
    <row r="28" spans="1:21" s="36" customFormat="1" ht="12" x14ac:dyDescent="0.2">
      <c r="A28" s="192" t="s">
        <v>34</v>
      </c>
      <c r="B28" s="192"/>
      <c r="C28" s="192"/>
      <c r="D28" s="192"/>
      <c r="E28" s="192"/>
      <c r="F28" s="192"/>
      <c r="G28" s="192"/>
      <c r="H28" s="4"/>
      <c r="I28" s="4"/>
      <c r="J28" s="4"/>
      <c r="K28" s="4"/>
      <c r="L28" s="4"/>
      <c r="M28" s="4"/>
      <c r="N28" s="4"/>
    </row>
    <row r="29" spans="1:21" s="36" customFormat="1" ht="8.25" customHeight="1" x14ac:dyDescent="0.2">
      <c r="A29" s="57"/>
      <c r="B29" s="57"/>
      <c r="C29" s="57"/>
      <c r="D29" s="57"/>
      <c r="E29" s="57"/>
      <c r="F29" s="57"/>
      <c r="G29" s="57"/>
      <c r="H29" s="4"/>
      <c r="I29" s="4"/>
      <c r="J29" s="4"/>
      <c r="K29" s="4"/>
      <c r="L29" s="4"/>
      <c r="M29" s="4"/>
      <c r="N29" s="4"/>
    </row>
    <row r="30" spans="1:21" s="9" customFormat="1" ht="12.75" x14ac:dyDescent="0.2">
      <c r="A30" s="187" t="s">
        <v>25</v>
      </c>
      <c r="B30" s="187"/>
      <c r="C30" s="187"/>
      <c r="D30" s="187"/>
      <c r="E30" s="187"/>
      <c r="F30" s="187"/>
      <c r="G30" s="187"/>
      <c r="H30" s="188"/>
      <c r="I30" s="188"/>
      <c r="J30" s="188"/>
      <c r="K30" s="188"/>
      <c r="L30" s="188"/>
      <c r="M30" s="188"/>
      <c r="N30" s="188"/>
      <c r="O30" s="188"/>
      <c r="P30" s="14"/>
    </row>
    <row r="31" spans="1:21" s="9" customFormat="1" ht="9.9499999999999993" customHeight="1" x14ac:dyDescent="0.2">
      <c r="A31" s="15"/>
      <c r="B31" s="15"/>
      <c r="C31" s="15"/>
      <c r="D31" s="24"/>
      <c r="E31" s="24"/>
      <c r="F31" s="24"/>
      <c r="G31" s="24"/>
      <c r="H31" s="25"/>
      <c r="I31" s="25"/>
      <c r="J31" s="25"/>
      <c r="K31" s="25"/>
      <c r="L31" s="25"/>
      <c r="M31" s="25"/>
      <c r="N31" s="25"/>
      <c r="O31" s="42"/>
      <c r="P31" s="25"/>
    </row>
    <row r="32" spans="1:21" s="9" customFormat="1" ht="11.85" customHeight="1" x14ac:dyDescent="0.2">
      <c r="A32" s="16"/>
      <c r="B32" s="15"/>
      <c r="C32" s="15"/>
      <c r="D32" s="24" t="s">
        <v>20</v>
      </c>
      <c r="E32" s="24"/>
      <c r="F32" s="24"/>
      <c r="G32" s="24"/>
      <c r="H32" s="25"/>
      <c r="I32" s="48" t="s">
        <v>21</v>
      </c>
      <c r="J32" s="25"/>
      <c r="K32" s="25"/>
      <c r="L32" s="25"/>
      <c r="M32" s="25"/>
      <c r="N32" s="25"/>
      <c r="O32" s="42"/>
      <c r="P32" s="25"/>
    </row>
    <row r="33" spans="1:16" s="9" customFormat="1" ht="11.85" customHeight="1" x14ac:dyDescent="0.2">
      <c r="A33" s="17"/>
      <c r="B33" s="45" t="s">
        <v>16</v>
      </c>
      <c r="C33" s="45"/>
      <c r="D33" s="177" t="s">
        <v>306</v>
      </c>
      <c r="E33" s="177"/>
      <c r="F33" s="177"/>
      <c r="G33" s="177"/>
      <c r="H33" s="177"/>
      <c r="I33" s="177" t="s">
        <v>302</v>
      </c>
      <c r="J33" s="177"/>
      <c r="K33" s="177"/>
      <c r="L33" s="177"/>
      <c r="M33" s="177"/>
      <c r="N33" s="177"/>
      <c r="O33" s="39"/>
      <c r="P33" s="27"/>
    </row>
    <row r="34" spans="1:16" s="9" customFormat="1" ht="11.85" customHeight="1" x14ac:dyDescent="0.2">
      <c r="A34" s="17"/>
      <c r="B34" s="19" t="s">
        <v>17</v>
      </c>
      <c r="C34" s="26"/>
      <c r="D34" s="177" t="s">
        <v>307</v>
      </c>
      <c r="E34" s="177"/>
      <c r="F34" s="177"/>
      <c r="G34" s="177"/>
      <c r="H34" s="177"/>
      <c r="I34" s="177" t="s">
        <v>303</v>
      </c>
      <c r="J34" s="177"/>
      <c r="K34" s="177"/>
      <c r="L34" s="177"/>
      <c r="M34" s="177"/>
      <c r="N34" s="177"/>
      <c r="O34" s="39"/>
      <c r="P34" s="28"/>
    </row>
    <row r="35" spans="1:16" s="9" customFormat="1" ht="11.85" customHeight="1" x14ac:dyDescent="0.2">
      <c r="A35" s="17"/>
      <c r="B35" s="19"/>
      <c r="C35" s="127"/>
      <c r="D35" s="167"/>
      <c r="E35" s="167"/>
      <c r="F35" s="167"/>
      <c r="G35" s="167"/>
      <c r="H35" s="167"/>
      <c r="I35" s="167"/>
      <c r="J35" s="167"/>
      <c r="K35" s="167"/>
      <c r="L35" s="167"/>
      <c r="M35" s="167"/>
      <c r="N35" s="167"/>
      <c r="O35" s="39"/>
      <c r="P35" s="28"/>
    </row>
    <row r="36" spans="1:16" s="9" customFormat="1" ht="11.85" customHeight="1" x14ac:dyDescent="0.2">
      <c r="A36" s="17"/>
      <c r="B36" s="19"/>
      <c r="C36" s="127"/>
      <c r="D36" s="167"/>
      <c r="E36" s="167"/>
      <c r="F36" s="167"/>
      <c r="G36" s="167"/>
      <c r="H36" s="167"/>
      <c r="I36" s="167"/>
      <c r="J36" s="167"/>
      <c r="K36" s="167"/>
      <c r="L36" s="167"/>
      <c r="M36" s="167"/>
      <c r="N36" s="167"/>
      <c r="O36" s="39"/>
      <c r="P36" s="28"/>
    </row>
    <row r="37" spans="1:16" s="9" customFormat="1" ht="11.85" customHeight="1" x14ac:dyDescent="0.2">
      <c r="A37" s="17"/>
      <c r="B37" s="19"/>
      <c r="C37" s="127"/>
      <c r="D37" s="167"/>
      <c r="E37" s="167"/>
      <c r="F37" s="167"/>
      <c r="G37" s="167"/>
      <c r="H37" s="167"/>
      <c r="I37" s="167"/>
      <c r="J37" s="167"/>
      <c r="K37" s="167"/>
      <c r="L37" s="167"/>
      <c r="M37" s="167"/>
      <c r="N37" s="167"/>
      <c r="O37" s="39"/>
      <c r="P37" s="28"/>
    </row>
    <row r="38" spans="1:16" s="9" customFormat="1" ht="11.85" customHeight="1" x14ac:dyDescent="0.2">
      <c r="A38" s="17"/>
      <c r="B38" s="19"/>
      <c r="C38" s="127"/>
      <c r="D38" s="167"/>
      <c r="E38" s="167"/>
      <c r="F38" s="167"/>
      <c r="G38" s="167"/>
      <c r="H38" s="167"/>
      <c r="I38" s="167"/>
      <c r="J38" s="167"/>
      <c r="K38" s="167"/>
      <c r="L38" s="167"/>
      <c r="M38" s="167"/>
      <c r="N38" s="167"/>
      <c r="O38" s="39"/>
      <c r="P38" s="28"/>
    </row>
    <row r="39" spans="1:16" s="9" customFormat="1" ht="11.85" customHeight="1" x14ac:dyDescent="0.2">
      <c r="A39" s="17"/>
      <c r="B39" s="19"/>
      <c r="C39" s="127"/>
      <c r="D39" s="115"/>
      <c r="E39" s="115"/>
      <c r="F39" s="115"/>
      <c r="G39" s="115"/>
      <c r="H39" s="115"/>
      <c r="I39" s="115"/>
      <c r="J39" s="115"/>
      <c r="K39" s="115"/>
      <c r="L39" s="115"/>
      <c r="M39" s="115"/>
      <c r="N39" s="115"/>
      <c r="O39" s="39"/>
      <c r="P39" s="28"/>
    </row>
    <row r="40" spans="1:16" s="9" customFormat="1" ht="11.85" customHeight="1" x14ac:dyDescent="0.2">
      <c r="A40" s="5" t="s">
        <v>24</v>
      </c>
      <c r="O40" s="43"/>
    </row>
    <row r="41" spans="1:16" s="9" customFormat="1" ht="11.85" customHeight="1" x14ac:dyDescent="0.2">
      <c r="A41" s="5" t="s">
        <v>99</v>
      </c>
      <c r="B41" s="11"/>
      <c r="O41" s="43"/>
    </row>
    <row r="42" spans="1:16" s="18" customFormat="1" ht="12.75" x14ac:dyDescent="0.2">
      <c r="A42" s="5" t="s">
        <v>100</v>
      </c>
      <c r="B42" s="9"/>
      <c r="C42" s="9"/>
      <c r="D42" s="9"/>
      <c r="E42" s="9"/>
      <c r="F42" s="9"/>
      <c r="G42" s="9"/>
      <c r="H42" s="9"/>
      <c r="I42" s="9"/>
      <c r="J42" s="9"/>
      <c r="K42" s="9"/>
      <c r="L42" s="9"/>
      <c r="M42" s="9"/>
      <c r="N42" s="9"/>
      <c r="O42" s="43"/>
      <c r="P42" s="9"/>
    </row>
    <row r="43" spans="1:16" s="4" customFormat="1" ht="12.75" x14ac:dyDescent="0.2">
      <c r="A43" s="18"/>
      <c r="B43" s="18"/>
      <c r="C43" s="18"/>
      <c r="D43" s="18"/>
      <c r="E43" s="20"/>
      <c r="F43" s="18"/>
      <c r="G43" s="18"/>
      <c r="H43" s="18"/>
      <c r="I43" s="18"/>
      <c r="J43" s="18"/>
      <c r="K43" s="18"/>
      <c r="L43" s="18"/>
      <c r="M43" s="18"/>
      <c r="N43" s="18"/>
      <c r="O43" s="44"/>
      <c r="P43" s="18"/>
    </row>
  </sheetData>
  <mergeCells count="18">
    <mergeCell ref="A1:P1"/>
    <mergeCell ref="A30:O30"/>
    <mergeCell ref="A2:P2"/>
    <mergeCell ref="A3:P3"/>
    <mergeCell ref="A17:P17"/>
    <mergeCell ref="A4:P4"/>
    <mergeCell ref="A27:G27"/>
    <mergeCell ref="A28:G28"/>
    <mergeCell ref="A5:P5"/>
    <mergeCell ref="A10:P10"/>
    <mergeCell ref="A11:P11"/>
    <mergeCell ref="D33:H33"/>
    <mergeCell ref="A22:G22"/>
    <mergeCell ref="A23:G23"/>
    <mergeCell ref="A24:G24"/>
    <mergeCell ref="D34:H34"/>
    <mergeCell ref="I33:N33"/>
    <mergeCell ref="I34:N34"/>
  </mergeCells>
  <conditionalFormatting sqref="B19 W19:W24 B22:B24">
    <cfRule type="duplicateValues" dxfId="143" priority="2"/>
  </conditionalFormatting>
  <conditionalFormatting sqref="B20:B21">
    <cfRule type="duplicateValues" dxfId="142" priority="1"/>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C2AF-9301-4039-A6B1-A9076201499B}">
  <dimension ref="A1:BP203"/>
  <sheetViews>
    <sheetView topLeftCell="A55" workbookViewId="0">
      <selection activeCell="O74" sqref="O74"/>
    </sheetView>
  </sheetViews>
  <sheetFormatPr defaultColWidth="0" defaultRowHeight="12.75" customHeight="1" zeroHeight="1" x14ac:dyDescent="0.2"/>
  <cols>
    <col min="1" max="1" width="9.140625" style="90" customWidth="1"/>
    <col min="2" max="2" width="56.85546875" style="62" customWidth="1"/>
    <col min="3" max="3" width="9.140625" style="59" customWidth="1"/>
    <col min="4" max="4" width="5.85546875" style="59" customWidth="1"/>
    <col min="5" max="5" width="9.140625" style="126" customWidth="1"/>
    <col min="6" max="6" width="9.140625" style="124" customWidth="1"/>
    <col min="7" max="12" width="9.140625" style="63" customWidth="1"/>
    <col min="13" max="13" width="9.85546875" style="60" customWidth="1"/>
    <col min="14" max="14" width="6.28515625" style="60" customWidth="1"/>
    <col min="15" max="15" width="9.85546875" style="60" customWidth="1"/>
    <col min="16" max="16" width="13.85546875" style="58" bestFit="1" customWidth="1"/>
    <col min="17" max="17" width="3.42578125" style="58" customWidth="1"/>
    <col min="18" max="18" width="7.5703125" style="59" customWidth="1"/>
    <col min="19" max="19" width="8" style="66" hidden="1" customWidth="1"/>
    <col min="20" max="20" width="8.42578125" style="59" hidden="1" customWidth="1"/>
    <col min="21" max="21" width="12.85546875" style="58" hidden="1" customWidth="1"/>
    <col min="22" max="22" width="10.28515625" style="64" hidden="1" customWidth="1"/>
    <col min="23" max="23" width="9.140625" style="58" hidden="1" customWidth="1"/>
    <col min="24" max="24" width="10.140625" style="58" hidden="1" customWidth="1"/>
    <col min="25" max="25" width="9.140625" style="65" hidden="1" customWidth="1"/>
    <col min="26" max="27" width="9.140625" style="58" hidden="1" customWidth="1"/>
    <col min="28" max="28" width="9.140625" style="59" hidden="1" customWidth="1"/>
    <col min="29" max="29" width="10.5703125" style="63" hidden="1" customWidth="1"/>
    <col min="30" max="31" width="9.7109375" style="63" hidden="1" customWidth="1"/>
    <col min="32" max="32" width="9.140625" style="58" hidden="1" customWidth="1"/>
    <col min="33" max="33" width="9.140625" style="59" hidden="1" customWidth="1"/>
    <col min="34" max="36" width="9.140625" style="58" hidden="1" customWidth="1"/>
    <col min="37" max="37" width="9.85546875" style="58" hidden="1" customWidth="1"/>
    <col min="38" max="39" width="9.140625" style="58" hidden="1" customWidth="1"/>
    <col min="40" max="40" width="9.85546875" style="60" hidden="1" customWidth="1"/>
    <col min="41" max="42" width="9.140625" style="58" hidden="1" customWidth="1"/>
    <col min="43" max="43" width="3.85546875" style="58" hidden="1" customWidth="1"/>
    <col min="44" max="44" width="10.5703125" style="58" hidden="1" customWidth="1"/>
    <col min="45" max="45" width="9.140625" style="58" hidden="1" customWidth="1"/>
    <col min="46" max="46" width="10.5703125" style="58" hidden="1" customWidth="1"/>
    <col min="47" max="47" width="9.140625" style="58" hidden="1" customWidth="1"/>
    <col min="48" max="48" width="10.5703125" style="58" hidden="1" customWidth="1"/>
    <col min="49" max="49" width="9.140625" style="58" hidden="1" customWidth="1"/>
    <col min="50" max="52" width="10.5703125" style="58" hidden="1" customWidth="1"/>
    <col min="53" max="64" width="9.140625" style="58" hidden="1" customWidth="1"/>
    <col min="65" max="68" width="10.5703125" style="58" hidden="1" customWidth="1"/>
    <col min="69" max="16384" width="9.140625" style="58" hidden="1"/>
  </cols>
  <sheetData>
    <row r="1" spans="1:68" ht="33.75" customHeight="1" x14ac:dyDescent="0.2">
      <c r="A1" s="128" t="s">
        <v>83</v>
      </c>
      <c r="B1" s="129"/>
      <c r="C1" s="130"/>
      <c r="D1" s="130"/>
      <c r="E1" s="131"/>
      <c r="F1" s="132"/>
      <c r="G1" s="133"/>
      <c r="H1" s="133"/>
      <c r="I1" s="134"/>
      <c r="J1" s="134"/>
      <c r="K1" s="133"/>
      <c r="L1" s="133"/>
      <c r="M1" s="130"/>
      <c r="N1" s="130"/>
      <c r="O1" s="130"/>
      <c r="P1" s="130"/>
      <c r="Q1" s="130"/>
      <c r="R1" s="130"/>
      <c r="S1" s="135"/>
      <c r="T1" s="129"/>
      <c r="U1" s="130"/>
      <c r="V1" s="130"/>
      <c r="W1" s="130"/>
      <c r="X1" s="130"/>
      <c r="Y1" s="130"/>
      <c r="Z1" s="130"/>
      <c r="AA1" s="129"/>
      <c r="AB1" s="129"/>
      <c r="AC1" s="129"/>
      <c r="AD1" s="136"/>
      <c r="AE1" s="130"/>
      <c r="AF1" s="137"/>
      <c r="AG1" s="129"/>
      <c r="AH1" s="129"/>
      <c r="AI1" s="129"/>
      <c r="AJ1" s="129"/>
      <c r="AK1" s="129"/>
      <c r="AL1" s="129"/>
      <c r="AM1" s="137"/>
      <c r="AN1" s="129"/>
      <c r="AO1" s="130"/>
      <c r="AP1" s="130"/>
      <c r="AQ1" s="130"/>
      <c r="AR1" s="129"/>
    </row>
    <row r="2" spans="1:68" ht="3.6" customHeight="1" x14ac:dyDescent="0.2">
      <c r="A2" s="138"/>
      <c r="B2" s="138"/>
      <c r="C2" s="139"/>
      <c r="D2" s="139"/>
      <c r="E2" s="140"/>
      <c r="F2" s="141"/>
      <c r="G2" s="142"/>
      <c r="H2" s="142"/>
      <c r="I2" s="143"/>
      <c r="J2" s="143"/>
      <c r="K2" s="142"/>
      <c r="L2" s="142"/>
      <c r="M2" s="139"/>
      <c r="N2" s="139"/>
      <c r="O2" s="139"/>
      <c r="P2" s="139"/>
      <c r="Q2" s="139"/>
      <c r="R2" s="139"/>
      <c r="S2" s="144"/>
      <c r="T2" s="138"/>
      <c r="U2" s="139"/>
      <c r="V2" s="139"/>
      <c r="W2" s="139"/>
      <c r="X2" s="139"/>
      <c r="Y2" s="139"/>
      <c r="Z2" s="139"/>
      <c r="AA2" s="138"/>
      <c r="AB2" s="138"/>
      <c r="AC2" s="138"/>
      <c r="AD2" s="145"/>
      <c r="AE2" s="139"/>
      <c r="AF2" s="146"/>
      <c r="AG2" s="138"/>
      <c r="AH2" s="138"/>
      <c r="AI2" s="138"/>
      <c r="AJ2" s="138"/>
      <c r="AK2" s="138"/>
      <c r="AL2" s="138"/>
      <c r="AM2" s="146"/>
      <c r="AN2" s="138"/>
      <c r="AO2" s="139"/>
      <c r="AP2" s="139"/>
      <c r="AQ2" s="139"/>
      <c r="AR2" s="138"/>
    </row>
    <row r="3" spans="1:68" ht="3.6" customHeight="1" x14ac:dyDescent="0.2">
      <c r="A3" s="138"/>
      <c r="B3" s="138"/>
      <c r="C3" s="139"/>
      <c r="D3" s="139"/>
      <c r="E3" s="140"/>
      <c r="F3" s="141"/>
      <c r="G3" s="142"/>
      <c r="H3" s="142"/>
      <c r="I3" s="143"/>
      <c r="J3" s="143"/>
      <c r="K3" s="142"/>
      <c r="L3" s="142"/>
      <c r="M3" s="139"/>
      <c r="N3" s="139"/>
      <c r="O3" s="139"/>
      <c r="P3" s="139"/>
      <c r="Q3" s="139"/>
      <c r="R3" s="139"/>
      <c r="S3" s="144"/>
      <c r="T3" s="138"/>
      <c r="U3" s="139"/>
      <c r="V3" s="139"/>
      <c r="W3" s="139"/>
      <c r="X3" s="139"/>
      <c r="Y3" s="139"/>
      <c r="Z3" s="139"/>
      <c r="AA3" s="138"/>
      <c r="AB3" s="138"/>
      <c r="AC3" s="138"/>
      <c r="AD3" s="145"/>
      <c r="AE3" s="139"/>
      <c r="AF3" s="146"/>
      <c r="AG3" s="138"/>
      <c r="AH3" s="138"/>
      <c r="AI3" s="138"/>
      <c r="AJ3" s="138"/>
      <c r="AK3" s="138"/>
      <c r="AL3" s="138"/>
      <c r="AM3" s="146"/>
      <c r="AN3" s="138"/>
      <c r="AO3" s="139"/>
      <c r="AP3" s="139"/>
      <c r="AQ3" s="139"/>
      <c r="AR3" s="138"/>
    </row>
    <row r="4" spans="1:68" ht="17.25" x14ac:dyDescent="0.3">
      <c r="A4" s="68"/>
      <c r="B4" s="68"/>
      <c r="C4" s="116"/>
      <c r="D4" s="116"/>
      <c r="E4" s="117"/>
      <c r="F4" s="118"/>
      <c r="G4" s="68"/>
      <c r="H4" s="68"/>
      <c r="I4" s="68"/>
      <c r="J4" s="68"/>
      <c r="K4" s="68"/>
      <c r="L4" s="68"/>
      <c r="M4" s="68"/>
      <c r="N4" s="68"/>
      <c r="O4" s="68"/>
      <c r="P4" s="68"/>
      <c r="Q4" s="68"/>
      <c r="T4" s="68"/>
      <c r="U4" s="68"/>
      <c r="V4" s="68"/>
      <c r="W4" s="68"/>
      <c r="X4" s="68"/>
      <c r="Y4" s="68"/>
      <c r="Z4" s="68"/>
      <c r="AA4" s="68"/>
      <c r="AB4" s="68"/>
      <c r="AC4" s="68"/>
      <c r="AD4" s="68"/>
      <c r="AE4" s="68"/>
      <c r="AF4" s="193" t="s">
        <v>67</v>
      </c>
      <c r="AG4" s="194"/>
      <c r="AH4" s="194"/>
      <c r="AI4" s="194"/>
      <c r="AJ4" s="194"/>
      <c r="AK4" s="194"/>
      <c r="AL4" s="194"/>
      <c r="AM4" s="195"/>
      <c r="AS4" s="69" t="s">
        <v>77</v>
      </c>
    </row>
    <row r="5" spans="1:68" s="61" customFormat="1" ht="38.25" x14ac:dyDescent="0.2">
      <c r="A5" s="70" t="s">
        <v>35</v>
      </c>
      <c r="B5" s="71" t="s">
        <v>36</v>
      </c>
      <c r="C5" s="72" t="s">
        <v>88</v>
      </c>
      <c r="D5" s="72" t="s">
        <v>89</v>
      </c>
      <c r="E5" s="119" t="s">
        <v>90</v>
      </c>
      <c r="F5" s="120" t="s">
        <v>91</v>
      </c>
      <c r="G5" s="74" t="s">
        <v>92</v>
      </c>
      <c r="H5" s="121" t="s">
        <v>93</v>
      </c>
      <c r="I5" s="75" t="s">
        <v>94</v>
      </c>
      <c r="J5" s="75" t="s">
        <v>95</v>
      </c>
      <c r="K5" s="112" t="s">
        <v>96</v>
      </c>
      <c r="L5" s="76" t="s">
        <v>97</v>
      </c>
      <c r="M5" s="77" t="s">
        <v>51</v>
      </c>
      <c r="N5" s="77" t="s">
        <v>68</v>
      </c>
      <c r="O5" s="77" t="s">
        <v>69</v>
      </c>
      <c r="P5" s="72" t="s">
        <v>78</v>
      </c>
      <c r="Q5" s="72"/>
      <c r="R5" s="78" t="s">
        <v>37</v>
      </c>
      <c r="S5" s="77" t="s">
        <v>70</v>
      </c>
      <c r="T5" s="72" t="s">
        <v>38</v>
      </c>
      <c r="U5" s="72" t="s">
        <v>71</v>
      </c>
      <c r="V5" s="79" t="s">
        <v>39</v>
      </c>
      <c r="W5" s="72" t="s">
        <v>40</v>
      </c>
      <c r="X5" s="72" t="s">
        <v>41</v>
      </c>
      <c r="Y5" s="80" t="s">
        <v>50</v>
      </c>
      <c r="Z5" s="72" t="s">
        <v>44</v>
      </c>
      <c r="AA5" s="72" t="s">
        <v>45</v>
      </c>
      <c r="AB5" s="81" t="s">
        <v>46</v>
      </c>
      <c r="AC5" s="72" t="s">
        <v>72</v>
      </c>
      <c r="AD5" s="73" t="s">
        <v>73</v>
      </c>
      <c r="AE5" s="82" t="s">
        <v>74</v>
      </c>
      <c r="AF5" s="83" t="s">
        <v>42</v>
      </c>
      <c r="AG5" s="84" t="s">
        <v>75</v>
      </c>
      <c r="AH5" s="84" t="s">
        <v>43</v>
      </c>
      <c r="AI5" s="84" t="s">
        <v>76</v>
      </c>
      <c r="AJ5" s="84" t="s">
        <v>47</v>
      </c>
      <c r="AK5" s="85" t="s">
        <v>75</v>
      </c>
      <c r="AL5" s="85" t="s">
        <v>43</v>
      </c>
      <c r="AM5" s="86" t="s">
        <v>48</v>
      </c>
      <c r="AN5" s="87" t="s">
        <v>79</v>
      </c>
      <c r="AO5" s="61" t="s">
        <v>80</v>
      </c>
      <c r="AP5" s="61" t="s">
        <v>78</v>
      </c>
      <c r="AR5" s="61" t="s">
        <v>81</v>
      </c>
      <c r="AS5" s="88">
        <v>3</v>
      </c>
      <c r="AT5" s="89" t="s">
        <v>82</v>
      </c>
    </row>
    <row r="6" spans="1:68" ht="15" customHeight="1" x14ac:dyDescent="0.2">
      <c r="A6" s="147" t="s">
        <v>121</v>
      </c>
      <c r="B6" s="168"/>
      <c r="C6" s="158"/>
      <c r="D6" s="158"/>
      <c r="E6" s="159"/>
      <c r="F6" s="160"/>
      <c r="G6" s="161"/>
      <c r="H6" s="158"/>
      <c r="I6" s="158"/>
      <c r="J6" s="158"/>
      <c r="K6" s="158"/>
      <c r="L6" s="162"/>
      <c r="M6" s="87"/>
      <c r="N6" s="87"/>
      <c r="O6" s="87"/>
      <c r="P6" s="158"/>
      <c r="Q6" s="158"/>
      <c r="R6" s="161"/>
      <c r="S6" s="87"/>
      <c r="T6" s="158"/>
      <c r="U6" s="158"/>
      <c r="V6" s="163"/>
      <c r="W6" s="158"/>
      <c r="X6" s="158"/>
      <c r="Y6" s="164"/>
      <c r="Z6" s="158"/>
      <c r="AA6" s="158"/>
      <c r="AB6" s="165"/>
      <c r="AC6" s="158"/>
      <c r="AD6" s="160"/>
      <c r="AE6" s="166"/>
      <c r="AF6" s="158"/>
      <c r="AG6" s="158"/>
      <c r="AH6" s="158"/>
      <c r="AI6" s="158"/>
      <c r="AJ6" s="158"/>
      <c r="AK6" s="158"/>
      <c r="AL6" s="158"/>
      <c r="AM6" s="162"/>
      <c r="AN6" s="87"/>
      <c r="AO6" s="61"/>
      <c r="AP6" s="61"/>
      <c r="AQ6" s="61"/>
      <c r="AR6" s="61"/>
      <c r="AS6" s="69"/>
      <c r="AT6" s="89"/>
      <c r="AU6" s="61"/>
      <c r="AV6" s="61"/>
      <c r="AW6" s="61"/>
      <c r="AX6" s="61"/>
      <c r="AY6" s="61"/>
      <c r="AZ6" s="61"/>
      <c r="BA6" s="61"/>
      <c r="BB6" s="61"/>
      <c r="BC6" s="61"/>
      <c r="BD6" s="61"/>
      <c r="BE6" s="61"/>
      <c r="BF6" s="61"/>
      <c r="BG6" s="61"/>
      <c r="BH6" s="61"/>
      <c r="BI6" s="61"/>
      <c r="BJ6" s="61"/>
      <c r="BK6" s="61"/>
      <c r="BL6" s="61"/>
      <c r="BM6" s="61"/>
      <c r="BN6" s="61"/>
      <c r="BO6" s="61"/>
      <c r="BP6" s="61"/>
    </row>
    <row r="7" spans="1:68" s="61" customFormat="1" x14ac:dyDescent="0.2">
      <c r="A7" s="5">
        <v>8583</v>
      </c>
      <c r="B7" s="62" t="s">
        <v>128</v>
      </c>
      <c r="C7" s="122">
        <v>0.3</v>
      </c>
      <c r="D7" s="122" t="s">
        <v>98</v>
      </c>
      <c r="E7" s="123">
        <v>0.10135135135135129</v>
      </c>
      <c r="F7" s="124">
        <v>0.29999999999999982</v>
      </c>
      <c r="G7" s="92">
        <v>1.55</v>
      </c>
      <c r="H7" s="125">
        <v>1.38</v>
      </c>
      <c r="I7" s="93">
        <v>2.5299999999999998</v>
      </c>
      <c r="J7" s="93">
        <v>2.2799999999999998</v>
      </c>
      <c r="K7" s="113">
        <v>2.96</v>
      </c>
      <c r="L7" s="94">
        <v>2.66</v>
      </c>
      <c r="M7" s="95">
        <v>1.5707250000000001</v>
      </c>
      <c r="N7" s="95" t="s">
        <v>104</v>
      </c>
      <c r="O7" s="95">
        <v>0.1</v>
      </c>
      <c r="P7" s="59" t="s">
        <v>105</v>
      </c>
      <c r="Q7" s="59" t="s">
        <v>106</v>
      </c>
      <c r="R7" s="96">
        <v>0</v>
      </c>
      <c r="S7" s="97" t="s">
        <v>107</v>
      </c>
      <c r="T7" s="98">
        <v>49</v>
      </c>
      <c r="U7" s="98" t="s">
        <v>113</v>
      </c>
      <c r="V7" s="98">
        <v>0.45</v>
      </c>
      <c r="W7" s="98">
        <v>1</v>
      </c>
      <c r="X7" s="98">
        <v>0.45</v>
      </c>
      <c r="Y7" s="99">
        <v>5</v>
      </c>
      <c r="Z7" s="100">
        <v>0.188055</v>
      </c>
      <c r="AA7" s="100">
        <v>0.03</v>
      </c>
      <c r="AB7" s="100">
        <v>0</v>
      </c>
      <c r="AC7" s="101">
        <v>0.62995499999999993</v>
      </c>
      <c r="AD7" s="101">
        <v>0.30316500000000002</v>
      </c>
      <c r="AE7" s="102" t="s">
        <v>109</v>
      </c>
      <c r="AF7" s="103">
        <v>1.38</v>
      </c>
      <c r="AG7" s="104">
        <v>0.67710000000000004</v>
      </c>
      <c r="AH7" s="107">
        <v>0.67710000000000004</v>
      </c>
      <c r="AI7" s="108">
        <v>2.0588000000000002</v>
      </c>
      <c r="AJ7" s="108">
        <v>2.2799999999999998</v>
      </c>
      <c r="AK7" s="109">
        <v>0.3871</v>
      </c>
      <c r="AL7" s="105">
        <v>0.3871</v>
      </c>
      <c r="AM7" s="106">
        <v>2.6640000000000001</v>
      </c>
      <c r="AN7" s="95">
        <v>2.34945</v>
      </c>
      <c r="AO7" s="58">
        <v>2.6806499999999995</v>
      </c>
      <c r="AP7" s="63" t="s">
        <v>105</v>
      </c>
      <c r="AQ7" s="63" t="s">
        <v>114</v>
      </c>
      <c r="AR7" s="110">
        <v>44322</v>
      </c>
      <c r="AS7" s="111">
        <v>2022</v>
      </c>
      <c r="AT7" s="58">
        <v>2002</v>
      </c>
      <c r="AU7" s="58"/>
      <c r="AV7" s="58"/>
      <c r="AW7" s="58"/>
      <c r="AX7" s="58"/>
      <c r="AY7" s="58"/>
      <c r="AZ7" s="58"/>
      <c r="BA7" s="58"/>
      <c r="BB7" s="58"/>
      <c r="BC7" s="58"/>
      <c r="BD7" s="58"/>
      <c r="BE7" s="58"/>
      <c r="BF7" s="58"/>
      <c r="BG7" s="58"/>
      <c r="BH7" s="58"/>
      <c r="BI7" s="58"/>
      <c r="BJ7" s="58"/>
      <c r="BK7" s="58"/>
      <c r="BL7" s="58"/>
      <c r="BM7" s="58"/>
      <c r="BN7" s="58"/>
      <c r="BO7" s="58"/>
      <c r="BP7" s="58"/>
    </row>
    <row r="8" spans="1:68" ht="15" customHeight="1" x14ac:dyDescent="0.2">
      <c r="A8" s="5">
        <v>2176</v>
      </c>
      <c r="B8" s="91" t="s">
        <v>129</v>
      </c>
      <c r="C8" s="122">
        <v>0.35</v>
      </c>
      <c r="D8" s="122" t="s">
        <v>98</v>
      </c>
      <c r="E8" s="123">
        <v>0.10638297872340428</v>
      </c>
      <c r="F8" s="124">
        <v>0.35000000000000009</v>
      </c>
      <c r="G8" s="92">
        <v>1.73</v>
      </c>
      <c r="H8" s="125">
        <v>1.53</v>
      </c>
      <c r="I8" s="93">
        <v>2.82</v>
      </c>
      <c r="J8" s="93">
        <v>2.52</v>
      </c>
      <c r="K8" s="113">
        <v>3.29</v>
      </c>
      <c r="L8" s="94">
        <v>2.94</v>
      </c>
      <c r="M8" s="95">
        <v>1.5358200000000002</v>
      </c>
      <c r="N8" s="95" t="s">
        <v>104</v>
      </c>
      <c r="O8" s="95">
        <v>0.1</v>
      </c>
      <c r="P8" s="59" t="s">
        <v>105</v>
      </c>
      <c r="Q8" s="59" t="s">
        <v>106</v>
      </c>
      <c r="R8" s="96">
        <v>0</v>
      </c>
      <c r="S8" s="97" t="s">
        <v>107</v>
      </c>
      <c r="T8" s="98">
        <v>49</v>
      </c>
      <c r="U8" s="98" t="s">
        <v>108</v>
      </c>
      <c r="V8" s="98">
        <v>0.5</v>
      </c>
      <c r="W8" s="98">
        <v>1</v>
      </c>
      <c r="X8" s="98">
        <v>0.5</v>
      </c>
      <c r="Y8" s="99">
        <v>4.4000000000000004</v>
      </c>
      <c r="Z8" s="100">
        <v>0.20895</v>
      </c>
      <c r="AA8" s="100">
        <v>0.03</v>
      </c>
      <c r="AB8" s="100">
        <v>0</v>
      </c>
      <c r="AC8" s="101">
        <v>0.69994999999999996</v>
      </c>
      <c r="AD8" s="101">
        <v>0.33684999999999998</v>
      </c>
      <c r="AE8" s="102" t="s">
        <v>109</v>
      </c>
      <c r="AF8" s="103">
        <v>1.53</v>
      </c>
      <c r="AG8" s="104">
        <v>0.74890000000000001</v>
      </c>
      <c r="AH8" s="107">
        <v>0.74890000000000001</v>
      </c>
      <c r="AI8" s="108">
        <v>2.2772999999999999</v>
      </c>
      <c r="AJ8" s="108">
        <v>2.52</v>
      </c>
      <c r="AK8" s="109">
        <v>0.42780000000000001</v>
      </c>
      <c r="AL8" s="105">
        <v>0.42780000000000001</v>
      </c>
      <c r="AM8" s="106">
        <v>2.944</v>
      </c>
      <c r="AN8" s="95">
        <v>2.6185499999999995</v>
      </c>
      <c r="AO8" s="58">
        <v>2.9807999999999995</v>
      </c>
      <c r="AP8" s="63" t="s">
        <v>105</v>
      </c>
      <c r="AQ8" s="63" t="s">
        <v>110</v>
      </c>
      <c r="AR8" s="110">
        <v>44322</v>
      </c>
      <c r="AS8" s="111">
        <v>2022</v>
      </c>
      <c r="AT8" s="58">
        <v>2002</v>
      </c>
    </row>
    <row r="9" spans="1:68" ht="15" customHeight="1" x14ac:dyDescent="0.2">
      <c r="A9" s="147" t="s">
        <v>126</v>
      </c>
      <c r="B9" s="168"/>
      <c r="C9" s="158"/>
      <c r="D9" s="158"/>
      <c r="E9" s="159"/>
      <c r="F9" s="160"/>
      <c r="G9" s="161"/>
      <c r="H9" s="158"/>
      <c r="I9" s="158"/>
      <c r="J9" s="158"/>
      <c r="K9" s="158"/>
      <c r="L9" s="162"/>
      <c r="M9" s="87"/>
      <c r="N9" s="87"/>
      <c r="O9" s="87"/>
      <c r="P9" s="158"/>
      <c r="Q9" s="158"/>
      <c r="R9" s="161"/>
      <c r="S9" s="87"/>
      <c r="T9" s="158"/>
      <c r="U9" s="158"/>
      <c r="V9" s="163"/>
      <c r="W9" s="158"/>
      <c r="X9" s="158"/>
      <c r="Y9" s="164"/>
      <c r="Z9" s="158"/>
      <c r="AA9" s="158"/>
      <c r="AB9" s="165"/>
      <c r="AC9" s="158"/>
      <c r="AD9" s="160"/>
      <c r="AE9" s="166"/>
      <c r="AF9" s="158"/>
      <c r="AG9" s="158"/>
      <c r="AH9" s="158"/>
      <c r="AI9" s="158"/>
      <c r="AJ9" s="158"/>
      <c r="AK9" s="158"/>
      <c r="AL9" s="158"/>
      <c r="AM9" s="162"/>
      <c r="AN9" s="87"/>
      <c r="AO9" s="61"/>
      <c r="AP9" s="61"/>
      <c r="AQ9" s="61"/>
      <c r="AR9" s="61"/>
      <c r="AS9" s="69"/>
      <c r="AT9" s="89"/>
      <c r="AU9" s="61"/>
      <c r="AV9" s="61"/>
      <c r="AW9" s="61"/>
      <c r="AX9" s="61"/>
      <c r="AY9" s="61"/>
      <c r="AZ9" s="61"/>
      <c r="BA9" s="61"/>
      <c r="BB9" s="61"/>
      <c r="BC9" s="61"/>
      <c r="BD9" s="61"/>
      <c r="BE9" s="61"/>
      <c r="BF9" s="61"/>
      <c r="BG9" s="61"/>
      <c r="BH9" s="61"/>
      <c r="BI9" s="61"/>
      <c r="BJ9" s="61"/>
      <c r="BK9" s="61"/>
      <c r="BL9" s="61"/>
      <c r="BM9" s="61"/>
      <c r="BN9" s="61"/>
      <c r="BO9" s="61"/>
      <c r="BP9" s="61"/>
    </row>
    <row r="10" spans="1:68" ht="15" customHeight="1" x14ac:dyDescent="0.2">
      <c r="A10" s="5">
        <v>722573</v>
      </c>
      <c r="B10" s="91" t="s">
        <v>130</v>
      </c>
      <c r="C10" s="122">
        <v>3</v>
      </c>
      <c r="D10" s="122" t="s">
        <v>98</v>
      </c>
      <c r="E10" s="123">
        <v>0.10003334444814939</v>
      </c>
      <c r="F10" s="124">
        <v>3</v>
      </c>
      <c r="G10" s="92">
        <v>15.33</v>
      </c>
      <c r="H10" s="125">
        <v>13.61</v>
      </c>
      <c r="I10" s="93">
        <v>25.64</v>
      </c>
      <c r="J10" s="93">
        <v>23.07</v>
      </c>
      <c r="K10" s="113">
        <v>29.99</v>
      </c>
      <c r="L10" s="94">
        <v>26.99</v>
      </c>
      <c r="M10" s="95">
        <v>18.586912500000004</v>
      </c>
      <c r="N10" s="95" t="s">
        <v>104</v>
      </c>
      <c r="O10" s="95">
        <v>1.5</v>
      </c>
      <c r="P10" s="59" t="s">
        <v>105</v>
      </c>
      <c r="Q10" s="59" t="s">
        <v>106</v>
      </c>
      <c r="R10" s="96">
        <v>0</v>
      </c>
      <c r="S10" s="97" t="s">
        <v>107</v>
      </c>
      <c r="T10" s="98">
        <v>49</v>
      </c>
      <c r="U10" s="98" t="s">
        <v>108</v>
      </c>
      <c r="V10" s="98">
        <v>0.35500000000000004</v>
      </c>
      <c r="W10" s="98">
        <v>15</v>
      </c>
      <c r="X10" s="98">
        <v>5.3250000000000002</v>
      </c>
      <c r="Y10" s="99">
        <v>5</v>
      </c>
      <c r="Z10" s="100">
        <v>2.2253175000000001</v>
      </c>
      <c r="AA10" s="100">
        <v>0.43</v>
      </c>
      <c r="AB10" s="100">
        <v>0.14399999999999999</v>
      </c>
      <c r="AC10" s="101">
        <v>6.5066174999999999</v>
      </c>
      <c r="AD10" s="101">
        <v>3.1348275000000001</v>
      </c>
      <c r="AE10" s="102" t="s">
        <v>109</v>
      </c>
      <c r="AF10" s="103">
        <v>13.61</v>
      </c>
      <c r="AG10" s="104">
        <v>6.6668000000000003</v>
      </c>
      <c r="AH10" s="107">
        <v>6.6668000000000003</v>
      </c>
      <c r="AI10" s="108">
        <v>20.272500000000001</v>
      </c>
      <c r="AJ10" s="108">
        <v>23.07</v>
      </c>
      <c r="AK10" s="109">
        <v>3.9222000000000001</v>
      </c>
      <c r="AL10" s="105">
        <v>3.9222000000000001</v>
      </c>
      <c r="AM10" s="106">
        <v>26.994</v>
      </c>
      <c r="AN10" s="95">
        <v>25.305749999999996</v>
      </c>
      <c r="AO10" s="58">
        <v>28.773</v>
      </c>
      <c r="AP10" s="63" t="s">
        <v>112</v>
      </c>
      <c r="AQ10" s="63" t="s">
        <v>110</v>
      </c>
      <c r="AR10" s="110">
        <v>44322</v>
      </c>
      <c r="AS10" s="111">
        <v>2022</v>
      </c>
      <c r="AT10" s="58">
        <v>2002</v>
      </c>
    </row>
    <row r="11" spans="1:68" ht="15" customHeight="1" x14ac:dyDescent="0.2">
      <c r="A11" s="147" t="s">
        <v>102</v>
      </c>
      <c r="B11" s="91"/>
      <c r="C11" s="122"/>
      <c r="D11" s="122"/>
      <c r="E11" s="123"/>
      <c r="G11" s="92"/>
      <c r="H11" s="125"/>
      <c r="I11" s="93"/>
      <c r="J11" s="93"/>
      <c r="K11" s="113"/>
      <c r="L11" s="94"/>
      <c r="M11" s="95"/>
      <c r="N11" s="95"/>
      <c r="O11" s="95"/>
      <c r="P11" s="59"/>
      <c r="Q11" s="59"/>
      <c r="R11" s="96"/>
      <c r="S11" s="97"/>
      <c r="T11" s="98"/>
      <c r="U11" s="98"/>
      <c r="V11" s="98"/>
      <c r="W11" s="98"/>
      <c r="X11" s="98"/>
      <c r="Y11" s="99"/>
      <c r="Z11" s="100"/>
      <c r="AA11" s="100"/>
      <c r="AB11" s="100"/>
      <c r="AC11" s="101"/>
      <c r="AD11" s="101"/>
      <c r="AE11" s="102"/>
      <c r="AF11" s="103"/>
      <c r="AG11" s="104"/>
      <c r="AH11" s="107"/>
      <c r="AI11" s="108"/>
      <c r="AJ11" s="108"/>
      <c r="AK11" s="109"/>
      <c r="AL11" s="105"/>
      <c r="AM11" s="106"/>
      <c r="AN11" s="95"/>
      <c r="AP11" s="63"/>
      <c r="AQ11" s="63"/>
      <c r="AR11" s="110"/>
      <c r="AS11" s="111"/>
    </row>
    <row r="12" spans="1:68" ht="15" customHeight="1" x14ac:dyDescent="0.2">
      <c r="A12" s="5">
        <v>15333</v>
      </c>
      <c r="B12" s="91" t="s">
        <v>131</v>
      </c>
      <c r="C12" s="122">
        <v>3.5</v>
      </c>
      <c r="D12" s="122" t="s">
        <v>98</v>
      </c>
      <c r="E12" s="123">
        <v>0.14028056112224449</v>
      </c>
      <c r="F12" s="124">
        <v>3.5</v>
      </c>
      <c r="G12" s="92">
        <v>18.670000000000002</v>
      </c>
      <c r="H12" s="125">
        <v>15.95</v>
      </c>
      <c r="I12" s="93">
        <v>21.33</v>
      </c>
      <c r="J12" s="93">
        <v>18.34</v>
      </c>
      <c r="K12" s="113">
        <v>24.95</v>
      </c>
      <c r="L12" s="94">
        <v>21.45</v>
      </c>
      <c r="M12" s="95">
        <v>13.208052</v>
      </c>
      <c r="N12" s="95" t="s">
        <v>104</v>
      </c>
      <c r="O12" s="95">
        <v>0.8</v>
      </c>
      <c r="P12" s="59" t="s">
        <v>105</v>
      </c>
      <c r="Q12" s="59" t="s">
        <v>106</v>
      </c>
      <c r="R12" s="96">
        <v>1</v>
      </c>
      <c r="S12" s="97" t="s">
        <v>107</v>
      </c>
      <c r="T12" s="98">
        <v>10</v>
      </c>
      <c r="U12" s="98" t="s">
        <v>108</v>
      </c>
      <c r="V12" s="98">
        <v>0.47299999999999998</v>
      </c>
      <c r="W12" s="98">
        <v>8</v>
      </c>
      <c r="X12" s="98">
        <v>3.7839999999999998</v>
      </c>
      <c r="Y12" s="99">
        <v>5</v>
      </c>
      <c r="Z12" s="100">
        <v>0.40488799999999997</v>
      </c>
      <c r="AA12" s="100">
        <v>0.23</v>
      </c>
      <c r="AB12" s="100">
        <v>0.15359999999999999</v>
      </c>
      <c r="AC12" s="101">
        <v>0.94372959999999995</v>
      </c>
      <c r="AD12" s="101">
        <v>1.7031783999999999</v>
      </c>
      <c r="AE12" s="102" t="s">
        <v>109</v>
      </c>
      <c r="AF12" s="103">
        <v>15.95</v>
      </c>
      <c r="AG12" s="104">
        <v>1.5952999999999999</v>
      </c>
      <c r="AH12" s="107">
        <v>1.5952999999999999</v>
      </c>
      <c r="AI12" s="108">
        <v>17.548300000000001</v>
      </c>
      <c r="AJ12" s="108">
        <v>18.34</v>
      </c>
      <c r="AK12" s="109">
        <v>3.1172</v>
      </c>
      <c r="AL12" s="105">
        <v>3.1172</v>
      </c>
      <c r="AM12" s="106">
        <v>21.454000000000001</v>
      </c>
      <c r="AN12" s="95">
        <v>18.971549999999997</v>
      </c>
      <c r="AO12" s="58">
        <v>21.569399999999998</v>
      </c>
      <c r="AP12" s="63" t="s">
        <v>105</v>
      </c>
      <c r="AQ12" s="63" t="s">
        <v>110</v>
      </c>
      <c r="AR12" s="110">
        <v>44322</v>
      </c>
      <c r="AS12" s="111">
        <v>2022</v>
      </c>
      <c r="AT12" s="58">
        <v>2022</v>
      </c>
    </row>
    <row r="13" spans="1:68" ht="15" customHeight="1" x14ac:dyDescent="0.2">
      <c r="A13" s="5">
        <v>38773</v>
      </c>
      <c r="B13" s="91" t="s">
        <v>132</v>
      </c>
      <c r="C13" s="122">
        <v>3</v>
      </c>
      <c r="D13" s="122" t="s">
        <v>98</v>
      </c>
      <c r="E13" s="123">
        <v>0.10733452593917711</v>
      </c>
      <c r="F13" s="124">
        <v>3</v>
      </c>
      <c r="G13" s="92">
        <v>20.68</v>
      </c>
      <c r="H13" s="125">
        <v>16.28</v>
      </c>
      <c r="I13" s="93">
        <v>23.89</v>
      </c>
      <c r="J13" s="93">
        <v>21.33</v>
      </c>
      <c r="K13" s="113">
        <v>27.95</v>
      </c>
      <c r="L13" s="94">
        <v>24.95</v>
      </c>
      <c r="M13" s="95">
        <v>14.869530000000001</v>
      </c>
      <c r="N13" s="95" t="s">
        <v>104</v>
      </c>
      <c r="O13" s="95">
        <v>1.5</v>
      </c>
      <c r="P13" s="59" t="s">
        <v>112</v>
      </c>
      <c r="Q13" s="59" t="s">
        <v>106</v>
      </c>
      <c r="R13" s="96">
        <v>3</v>
      </c>
      <c r="S13" s="97" t="s">
        <v>107</v>
      </c>
      <c r="T13" s="98">
        <v>24</v>
      </c>
      <c r="U13" s="98" t="s">
        <v>108</v>
      </c>
      <c r="V13" s="98">
        <v>0.35500000000000004</v>
      </c>
      <c r="W13" s="98">
        <v>15</v>
      </c>
      <c r="X13" s="98">
        <v>5.3250000000000002</v>
      </c>
      <c r="Y13" s="99">
        <v>4</v>
      </c>
      <c r="Z13" s="100">
        <v>0.56977500000000003</v>
      </c>
      <c r="AA13" s="100">
        <v>0.43</v>
      </c>
      <c r="AB13" s="100">
        <v>0.14399999999999999</v>
      </c>
      <c r="AC13" s="101">
        <v>3.1870125000000002</v>
      </c>
      <c r="AD13" s="101">
        <v>2.3967825</v>
      </c>
      <c r="AE13" s="102" t="s">
        <v>109</v>
      </c>
      <c r="AF13" s="103">
        <v>16.28</v>
      </c>
      <c r="AG13" s="104">
        <v>3.9066999999999998</v>
      </c>
      <c r="AH13" s="107">
        <v>3.9066999999999998</v>
      </c>
      <c r="AI13" s="108">
        <v>20.1844</v>
      </c>
      <c r="AJ13" s="108">
        <v>21.33</v>
      </c>
      <c r="AK13" s="109">
        <v>3.6257999999999999</v>
      </c>
      <c r="AL13" s="105">
        <v>3.6257999999999999</v>
      </c>
      <c r="AM13" s="106">
        <v>24.954000000000001</v>
      </c>
      <c r="AN13" s="95">
        <v>25.305749999999996</v>
      </c>
      <c r="AO13" s="58">
        <v>28.773</v>
      </c>
      <c r="AP13" s="63" t="s">
        <v>105</v>
      </c>
      <c r="AQ13" s="63" t="s">
        <v>110</v>
      </c>
      <c r="AR13" s="110">
        <v>44322</v>
      </c>
      <c r="AS13" s="111">
        <v>2022</v>
      </c>
      <c r="AT13" s="58">
        <v>2022</v>
      </c>
    </row>
    <row r="14" spans="1:68" ht="15" customHeight="1" x14ac:dyDescent="0.2">
      <c r="A14" s="5">
        <v>38962</v>
      </c>
      <c r="B14" s="91" t="s">
        <v>133</v>
      </c>
      <c r="C14" s="122">
        <v>4</v>
      </c>
      <c r="D14" s="122" t="s">
        <v>98</v>
      </c>
      <c r="E14" s="123">
        <v>0.10012515644555695</v>
      </c>
      <c r="F14" s="124">
        <v>4</v>
      </c>
      <c r="G14" s="92">
        <v>29.83</v>
      </c>
      <c r="H14" s="125">
        <v>26.72</v>
      </c>
      <c r="I14" s="93">
        <v>34.15</v>
      </c>
      <c r="J14" s="93">
        <v>30.73</v>
      </c>
      <c r="K14" s="113">
        <v>39.950000000000003</v>
      </c>
      <c r="L14" s="94">
        <v>35.950000000000003</v>
      </c>
      <c r="M14" s="95">
        <v>29.718116999999999</v>
      </c>
      <c r="N14" s="95" t="s">
        <v>104</v>
      </c>
      <c r="O14" s="95">
        <v>1.5</v>
      </c>
      <c r="P14" s="59" t="s">
        <v>105</v>
      </c>
      <c r="Q14" s="59" t="s">
        <v>106</v>
      </c>
      <c r="R14" s="96">
        <v>1</v>
      </c>
      <c r="S14" s="97" t="s">
        <v>107</v>
      </c>
      <c r="T14" s="98">
        <v>10</v>
      </c>
      <c r="U14" s="98" t="s">
        <v>108</v>
      </c>
      <c r="V14" s="98">
        <v>0.47299999999999998</v>
      </c>
      <c r="W14" s="98">
        <v>15</v>
      </c>
      <c r="X14" s="98">
        <v>7.0949999999999998</v>
      </c>
      <c r="Y14" s="99">
        <v>6</v>
      </c>
      <c r="Z14" s="100">
        <v>0.75916499999999998</v>
      </c>
      <c r="AA14" s="100">
        <v>0.43</v>
      </c>
      <c r="AB14" s="100">
        <v>0.14399999999999999</v>
      </c>
      <c r="AC14" s="101">
        <v>1.769493</v>
      </c>
      <c r="AD14" s="101">
        <v>3.1934594999999999</v>
      </c>
      <c r="AE14" s="102" t="s">
        <v>109</v>
      </c>
      <c r="AF14" s="103">
        <v>26.72</v>
      </c>
      <c r="AG14" s="104">
        <v>2.6724000000000001</v>
      </c>
      <c r="AH14" s="107">
        <v>2.6724000000000001</v>
      </c>
      <c r="AI14" s="108">
        <v>29.396699999999999</v>
      </c>
      <c r="AJ14" s="108">
        <v>30.73</v>
      </c>
      <c r="AK14" s="109">
        <v>5.2241</v>
      </c>
      <c r="AL14" s="105">
        <v>5.2241</v>
      </c>
      <c r="AM14" s="106">
        <v>35.954000000000001</v>
      </c>
      <c r="AN14" s="95">
        <v>32.21</v>
      </c>
      <c r="AO14" s="58">
        <v>36.630000000000003</v>
      </c>
      <c r="AP14" s="63" t="s">
        <v>105</v>
      </c>
      <c r="AQ14" s="63" t="s">
        <v>110</v>
      </c>
      <c r="AR14" s="110">
        <v>44322</v>
      </c>
      <c r="AS14" s="111">
        <v>2022</v>
      </c>
      <c r="AT14" s="58">
        <v>2022</v>
      </c>
    </row>
    <row r="15" spans="1:68" ht="15" customHeight="1" x14ac:dyDescent="0.2">
      <c r="A15" s="147" t="s">
        <v>86</v>
      </c>
      <c r="B15" s="91"/>
      <c r="C15" s="122"/>
      <c r="D15" s="122"/>
      <c r="E15" s="123"/>
      <c r="G15" s="92"/>
      <c r="H15" s="125"/>
      <c r="I15" s="93"/>
      <c r="J15" s="93"/>
      <c r="K15" s="113"/>
      <c r="L15" s="94"/>
      <c r="M15" s="95"/>
      <c r="N15" s="95"/>
      <c r="O15" s="95"/>
      <c r="P15" s="59"/>
      <c r="Q15" s="59"/>
      <c r="R15" s="96"/>
      <c r="S15" s="97"/>
      <c r="T15" s="98"/>
      <c r="U15" s="98"/>
      <c r="V15" s="98"/>
      <c r="W15" s="98"/>
      <c r="X15" s="98"/>
      <c r="Y15" s="99"/>
      <c r="Z15" s="100"/>
      <c r="AA15" s="100"/>
      <c r="AB15" s="100"/>
      <c r="AC15" s="101"/>
      <c r="AD15" s="101"/>
      <c r="AE15" s="102"/>
      <c r="AF15" s="103"/>
      <c r="AG15" s="104"/>
      <c r="AH15" s="107"/>
      <c r="AI15" s="108"/>
      <c r="AJ15" s="108"/>
      <c r="AK15" s="109"/>
      <c r="AL15" s="105"/>
      <c r="AM15" s="106"/>
      <c r="AN15" s="95"/>
      <c r="AP15" s="63"/>
      <c r="AQ15" s="63"/>
      <c r="AR15" s="110"/>
      <c r="AS15" s="111"/>
    </row>
    <row r="16" spans="1:68" ht="15" customHeight="1" x14ac:dyDescent="0.2">
      <c r="A16" s="5">
        <v>37501</v>
      </c>
      <c r="B16" s="91" t="s">
        <v>134</v>
      </c>
      <c r="C16" s="122">
        <v>2.5</v>
      </c>
      <c r="D16" s="122" t="s">
        <v>98</v>
      </c>
      <c r="E16" s="123">
        <v>0.10004001600640257</v>
      </c>
      <c r="F16" s="124">
        <v>2.5</v>
      </c>
      <c r="G16" s="92">
        <v>16.59</v>
      </c>
      <c r="H16" s="125">
        <v>14.87</v>
      </c>
      <c r="I16" s="93">
        <v>21.36</v>
      </c>
      <c r="J16" s="93">
        <v>19.23</v>
      </c>
      <c r="K16" s="113">
        <v>24.99</v>
      </c>
      <c r="L16" s="94">
        <v>22.49</v>
      </c>
      <c r="M16" s="95">
        <v>13.208052</v>
      </c>
      <c r="N16" s="95" t="s">
        <v>104</v>
      </c>
      <c r="O16" s="95">
        <v>0.8</v>
      </c>
      <c r="P16" s="59" t="s">
        <v>105</v>
      </c>
      <c r="Q16" s="59" t="s">
        <v>106</v>
      </c>
      <c r="R16" s="96">
        <v>3</v>
      </c>
      <c r="S16" s="97" t="s">
        <v>107</v>
      </c>
      <c r="T16" s="98">
        <v>24</v>
      </c>
      <c r="U16" s="98" t="s">
        <v>108</v>
      </c>
      <c r="V16" s="98">
        <v>0.47299999999999998</v>
      </c>
      <c r="W16" s="98">
        <v>8</v>
      </c>
      <c r="X16" s="98">
        <v>3.7839999999999998</v>
      </c>
      <c r="Y16" s="99">
        <v>5</v>
      </c>
      <c r="Z16" s="100">
        <v>0.40488799999999997</v>
      </c>
      <c r="AA16" s="100">
        <v>0.23</v>
      </c>
      <c r="AB16" s="100">
        <v>0.15359999999999999</v>
      </c>
      <c r="AC16" s="101">
        <v>2.2647240000000002</v>
      </c>
      <c r="AD16" s="101">
        <v>1.7031783999999999</v>
      </c>
      <c r="AE16" s="102" t="s">
        <v>109</v>
      </c>
      <c r="AF16" s="103">
        <v>14.87</v>
      </c>
      <c r="AG16" s="104">
        <v>3.5684999999999998</v>
      </c>
      <c r="AH16" s="107">
        <v>3.5684999999999998</v>
      </c>
      <c r="AI16" s="108">
        <v>18.437100000000001</v>
      </c>
      <c r="AJ16" s="108">
        <v>19.23</v>
      </c>
      <c r="AK16" s="109">
        <v>3.2684000000000002</v>
      </c>
      <c r="AL16" s="105">
        <v>3.2684000000000002</v>
      </c>
      <c r="AM16" s="106">
        <v>22.494</v>
      </c>
      <c r="AN16" s="95">
        <v>18.971549999999997</v>
      </c>
      <c r="AO16" s="58">
        <v>21.569399999999998</v>
      </c>
      <c r="AP16" s="63" t="s">
        <v>105</v>
      </c>
      <c r="AQ16" s="63" t="s">
        <v>110</v>
      </c>
      <c r="AR16" s="110">
        <v>44322</v>
      </c>
      <c r="AS16" s="111">
        <v>2022</v>
      </c>
      <c r="AT16" s="58">
        <v>2022</v>
      </c>
    </row>
    <row r="17" spans="1:46" ht="15" customHeight="1" x14ac:dyDescent="0.2">
      <c r="A17" s="5">
        <v>37500</v>
      </c>
      <c r="B17" s="91" t="s">
        <v>135</v>
      </c>
      <c r="C17" s="122">
        <v>2.5</v>
      </c>
      <c r="D17" s="122" t="s">
        <v>98</v>
      </c>
      <c r="E17" s="123">
        <v>0.10004001600640257</v>
      </c>
      <c r="F17" s="124">
        <v>2.5</v>
      </c>
      <c r="G17" s="92">
        <v>16.59</v>
      </c>
      <c r="H17" s="125">
        <v>14.87</v>
      </c>
      <c r="I17" s="93">
        <v>21.36</v>
      </c>
      <c r="J17" s="93">
        <v>19.23</v>
      </c>
      <c r="K17" s="113">
        <v>24.99</v>
      </c>
      <c r="L17" s="94">
        <v>22.49</v>
      </c>
      <c r="M17" s="95">
        <v>13.208052</v>
      </c>
      <c r="N17" s="95" t="s">
        <v>104</v>
      </c>
      <c r="O17" s="95">
        <v>0.8</v>
      </c>
      <c r="P17" s="59" t="s">
        <v>105</v>
      </c>
      <c r="Q17" s="59" t="s">
        <v>106</v>
      </c>
      <c r="R17" s="96">
        <v>3</v>
      </c>
      <c r="S17" s="97" t="s">
        <v>107</v>
      </c>
      <c r="T17" s="98">
        <v>24</v>
      </c>
      <c r="U17" s="98" t="s">
        <v>108</v>
      </c>
      <c r="V17" s="98">
        <v>0.47299999999999998</v>
      </c>
      <c r="W17" s="98">
        <v>8</v>
      </c>
      <c r="X17" s="98">
        <v>3.7839999999999998</v>
      </c>
      <c r="Y17" s="99">
        <v>5</v>
      </c>
      <c r="Z17" s="100">
        <v>0.40488799999999997</v>
      </c>
      <c r="AA17" s="100">
        <v>0.23</v>
      </c>
      <c r="AB17" s="100">
        <v>0.15359999999999999</v>
      </c>
      <c r="AC17" s="101">
        <v>2.2647240000000002</v>
      </c>
      <c r="AD17" s="101">
        <v>1.7031783999999999</v>
      </c>
      <c r="AE17" s="102" t="s">
        <v>109</v>
      </c>
      <c r="AF17" s="103">
        <v>14.87</v>
      </c>
      <c r="AG17" s="104">
        <v>3.5684999999999998</v>
      </c>
      <c r="AH17" s="107">
        <v>3.5684999999999998</v>
      </c>
      <c r="AI17" s="108">
        <v>18.437100000000001</v>
      </c>
      <c r="AJ17" s="108">
        <v>19.23</v>
      </c>
      <c r="AK17" s="109">
        <v>3.2684000000000002</v>
      </c>
      <c r="AL17" s="105">
        <v>3.2684000000000002</v>
      </c>
      <c r="AM17" s="106">
        <v>22.494</v>
      </c>
      <c r="AN17" s="95">
        <v>18.971549999999997</v>
      </c>
      <c r="AO17" s="58">
        <v>21.569399999999998</v>
      </c>
      <c r="AP17" s="63" t="s">
        <v>105</v>
      </c>
      <c r="AQ17" s="63" t="s">
        <v>110</v>
      </c>
      <c r="AR17" s="110">
        <v>44322</v>
      </c>
      <c r="AS17" s="111">
        <v>2022</v>
      </c>
      <c r="AT17" s="58">
        <v>2022</v>
      </c>
    </row>
    <row r="18" spans="1:46" ht="15" customHeight="1" x14ac:dyDescent="0.2">
      <c r="A18" s="147" t="s">
        <v>57</v>
      </c>
      <c r="B18" s="91"/>
      <c r="C18" s="122"/>
      <c r="D18" s="122"/>
      <c r="E18" s="123"/>
      <c r="G18" s="92"/>
      <c r="H18" s="125"/>
      <c r="I18" s="93"/>
      <c r="J18" s="93"/>
      <c r="K18" s="113"/>
      <c r="L18" s="94"/>
      <c r="M18" s="95"/>
      <c r="N18" s="95"/>
      <c r="O18" s="95"/>
      <c r="P18" s="59"/>
      <c r="Q18" s="59"/>
      <c r="R18" s="96"/>
      <c r="S18" s="97"/>
      <c r="T18" s="98"/>
      <c r="U18" s="98"/>
      <c r="V18" s="98"/>
      <c r="W18" s="98"/>
      <c r="X18" s="98"/>
      <c r="Y18" s="99"/>
      <c r="Z18" s="100"/>
      <c r="AA18" s="100"/>
      <c r="AB18" s="100"/>
      <c r="AC18" s="101"/>
      <c r="AD18" s="101"/>
      <c r="AE18" s="102"/>
      <c r="AF18" s="103"/>
      <c r="AG18" s="104"/>
      <c r="AH18" s="107"/>
      <c r="AI18" s="108"/>
      <c r="AJ18" s="108"/>
      <c r="AK18" s="109"/>
      <c r="AL18" s="105"/>
      <c r="AM18" s="106"/>
      <c r="AN18" s="95"/>
      <c r="AP18" s="63"/>
      <c r="AQ18" s="63"/>
      <c r="AR18" s="110"/>
      <c r="AS18" s="111"/>
    </row>
    <row r="19" spans="1:46" ht="15" customHeight="1" x14ac:dyDescent="0.2">
      <c r="A19" s="5">
        <v>24782</v>
      </c>
      <c r="B19" s="91" t="s">
        <v>136</v>
      </c>
      <c r="C19" s="122">
        <v>2.85</v>
      </c>
      <c r="D19" s="122" t="s">
        <v>98</v>
      </c>
      <c r="E19" s="123">
        <v>0.10003510003510009</v>
      </c>
      <c r="F19" s="124">
        <v>2.8500000000000014</v>
      </c>
      <c r="G19" s="92">
        <v>14.47</v>
      </c>
      <c r="H19" s="125">
        <v>12.61</v>
      </c>
      <c r="I19" s="93">
        <v>24.35</v>
      </c>
      <c r="J19" s="93">
        <v>21.92</v>
      </c>
      <c r="K19" s="113">
        <v>28.49</v>
      </c>
      <c r="L19" s="94">
        <v>25.639999999999997</v>
      </c>
      <c r="M19" s="95">
        <v>17.843436000000001</v>
      </c>
      <c r="N19" s="95" t="s">
        <v>104</v>
      </c>
      <c r="O19" s="95">
        <v>1.5</v>
      </c>
      <c r="P19" s="59" t="s">
        <v>112</v>
      </c>
      <c r="Q19" s="59" t="s">
        <v>106</v>
      </c>
      <c r="R19" s="96">
        <v>0</v>
      </c>
      <c r="S19" s="97" t="s">
        <v>107</v>
      </c>
      <c r="T19" s="98">
        <v>49</v>
      </c>
      <c r="U19" s="98" t="s">
        <v>108</v>
      </c>
      <c r="V19" s="98">
        <v>0.35500000000000004</v>
      </c>
      <c r="W19" s="98">
        <v>15</v>
      </c>
      <c r="X19" s="98">
        <v>5.3250000000000002</v>
      </c>
      <c r="Y19" s="99">
        <v>4.8</v>
      </c>
      <c r="Z19" s="100">
        <v>2.2253175000000001</v>
      </c>
      <c r="AA19" s="100">
        <v>0.43</v>
      </c>
      <c r="AB19" s="100">
        <v>0.14399999999999999</v>
      </c>
      <c r="AC19" s="101">
        <v>6.5066174999999999</v>
      </c>
      <c r="AD19" s="101">
        <v>3.1348275000000001</v>
      </c>
      <c r="AE19" s="102" t="s">
        <v>109</v>
      </c>
      <c r="AF19" s="103">
        <v>12.61</v>
      </c>
      <c r="AG19" s="104">
        <v>6.2873999999999999</v>
      </c>
      <c r="AH19" s="107">
        <v>6.5066174999999999</v>
      </c>
      <c r="AI19" s="108">
        <v>19.1187</v>
      </c>
      <c r="AJ19" s="108">
        <v>21.92</v>
      </c>
      <c r="AK19" s="109">
        <v>3.726</v>
      </c>
      <c r="AL19" s="105">
        <v>3.726</v>
      </c>
      <c r="AM19" s="106">
        <v>25.643999999999998</v>
      </c>
      <c r="AN19" s="95">
        <v>25.305749999999996</v>
      </c>
      <c r="AO19" s="58">
        <v>28.773</v>
      </c>
      <c r="AP19" s="63" t="s">
        <v>105</v>
      </c>
      <c r="AQ19" s="63" t="s">
        <v>110</v>
      </c>
      <c r="AR19" s="110">
        <v>44322</v>
      </c>
      <c r="AS19" s="111">
        <v>2022</v>
      </c>
      <c r="AT19" s="58">
        <v>2002</v>
      </c>
    </row>
    <row r="20" spans="1:46" ht="15" customHeight="1" x14ac:dyDescent="0.2">
      <c r="A20" s="5">
        <v>13748</v>
      </c>
      <c r="B20" s="91" t="s">
        <v>137</v>
      </c>
      <c r="C20" s="122">
        <v>2.85</v>
      </c>
      <c r="D20" s="122" t="s">
        <v>98</v>
      </c>
      <c r="E20" s="123">
        <v>0.10003510003510009</v>
      </c>
      <c r="F20" s="124">
        <v>2.8500000000000014</v>
      </c>
      <c r="G20" s="92">
        <v>14.47</v>
      </c>
      <c r="H20" s="125">
        <v>12.61</v>
      </c>
      <c r="I20" s="93">
        <v>24.35</v>
      </c>
      <c r="J20" s="93">
        <v>21.92</v>
      </c>
      <c r="K20" s="113">
        <v>28.49</v>
      </c>
      <c r="L20" s="94">
        <v>25.639999999999997</v>
      </c>
      <c r="M20" s="95">
        <v>18.586912500000004</v>
      </c>
      <c r="N20" s="95" t="s">
        <v>104</v>
      </c>
      <c r="O20" s="95">
        <v>1.5</v>
      </c>
      <c r="P20" s="59" t="s">
        <v>112</v>
      </c>
      <c r="Q20" s="59" t="s">
        <v>106</v>
      </c>
      <c r="R20" s="96">
        <v>0</v>
      </c>
      <c r="S20" s="97" t="s">
        <v>107</v>
      </c>
      <c r="T20" s="98">
        <v>49</v>
      </c>
      <c r="U20" s="98" t="s">
        <v>108</v>
      </c>
      <c r="V20" s="98">
        <v>0.35500000000000004</v>
      </c>
      <c r="W20" s="98">
        <v>15</v>
      </c>
      <c r="X20" s="98">
        <v>5.3250000000000002</v>
      </c>
      <c r="Y20" s="99">
        <v>5</v>
      </c>
      <c r="Z20" s="100">
        <v>2.2253175000000001</v>
      </c>
      <c r="AA20" s="100">
        <v>0.43</v>
      </c>
      <c r="AB20" s="100">
        <v>0.14399999999999999</v>
      </c>
      <c r="AC20" s="101">
        <v>6.5066174999999999</v>
      </c>
      <c r="AD20" s="101">
        <v>3.1348275000000001</v>
      </c>
      <c r="AE20" s="102" t="s">
        <v>109</v>
      </c>
      <c r="AF20" s="103">
        <v>12.61</v>
      </c>
      <c r="AG20" s="104">
        <v>6.2873999999999999</v>
      </c>
      <c r="AH20" s="107">
        <v>6.5066174999999999</v>
      </c>
      <c r="AI20" s="108">
        <v>19.1187</v>
      </c>
      <c r="AJ20" s="108">
        <v>21.92</v>
      </c>
      <c r="AK20" s="109">
        <v>3.726</v>
      </c>
      <c r="AL20" s="105">
        <v>3.726</v>
      </c>
      <c r="AM20" s="106">
        <v>25.643999999999998</v>
      </c>
      <c r="AN20" s="95">
        <v>25.305749999999996</v>
      </c>
      <c r="AO20" s="58">
        <v>28.773</v>
      </c>
      <c r="AP20" s="63" t="s">
        <v>112</v>
      </c>
      <c r="AQ20" s="63" t="s">
        <v>110</v>
      </c>
      <c r="AR20" s="110">
        <v>44322</v>
      </c>
      <c r="AS20" s="111">
        <v>2022</v>
      </c>
      <c r="AT20" s="58">
        <v>2002</v>
      </c>
    </row>
    <row r="21" spans="1:46" ht="15" customHeight="1" x14ac:dyDescent="0.2">
      <c r="A21" s="5">
        <v>35695</v>
      </c>
      <c r="B21" s="91" t="s">
        <v>138</v>
      </c>
      <c r="C21" s="122">
        <v>2.85</v>
      </c>
      <c r="D21" s="122" t="s">
        <v>98</v>
      </c>
      <c r="E21" s="123">
        <v>0.10003510003510009</v>
      </c>
      <c r="F21" s="124">
        <v>2.8500000000000014</v>
      </c>
      <c r="G21" s="92">
        <v>14.47</v>
      </c>
      <c r="H21" s="125">
        <v>12.61</v>
      </c>
      <c r="I21" s="93">
        <v>24.35</v>
      </c>
      <c r="J21" s="93">
        <v>21.92</v>
      </c>
      <c r="K21" s="113">
        <v>28.49</v>
      </c>
      <c r="L21" s="94">
        <v>25.639999999999997</v>
      </c>
      <c r="M21" s="95">
        <v>9.293456250000002</v>
      </c>
      <c r="N21" s="95" t="s">
        <v>104</v>
      </c>
      <c r="O21" s="95">
        <v>1.5</v>
      </c>
      <c r="P21" s="59" t="s">
        <v>112</v>
      </c>
      <c r="Q21" s="59" t="s">
        <v>106</v>
      </c>
      <c r="R21" s="96">
        <v>0</v>
      </c>
      <c r="S21" s="97" t="s">
        <v>107</v>
      </c>
      <c r="T21" s="98">
        <v>49</v>
      </c>
      <c r="U21" s="98" t="s">
        <v>108</v>
      </c>
      <c r="V21" s="98">
        <v>0.35500000000000004</v>
      </c>
      <c r="W21" s="98">
        <v>15</v>
      </c>
      <c r="X21" s="98">
        <v>5.3250000000000002</v>
      </c>
      <c r="Y21" s="99">
        <v>2.5</v>
      </c>
      <c r="Z21" s="100">
        <v>2.2253175000000001</v>
      </c>
      <c r="AA21" s="100">
        <v>0.43</v>
      </c>
      <c r="AB21" s="100">
        <v>0.14399999999999999</v>
      </c>
      <c r="AC21" s="101">
        <v>6.5066174999999999</v>
      </c>
      <c r="AD21" s="101">
        <v>3.1348275000000001</v>
      </c>
      <c r="AE21" s="102" t="s">
        <v>109</v>
      </c>
      <c r="AF21" s="103">
        <v>12.61</v>
      </c>
      <c r="AG21" s="104">
        <v>6.2873999999999999</v>
      </c>
      <c r="AH21" s="107">
        <v>6.5066174999999999</v>
      </c>
      <c r="AI21" s="108">
        <v>19.1187</v>
      </c>
      <c r="AJ21" s="108">
        <v>21.92</v>
      </c>
      <c r="AK21" s="109">
        <v>3.726</v>
      </c>
      <c r="AL21" s="105">
        <v>3.726</v>
      </c>
      <c r="AM21" s="106">
        <v>25.643999999999998</v>
      </c>
      <c r="AN21" s="95">
        <v>25.305749999999996</v>
      </c>
      <c r="AO21" s="58">
        <v>28.773</v>
      </c>
      <c r="AP21" s="63" t="s">
        <v>105</v>
      </c>
      <c r="AQ21" s="63" t="s">
        <v>110</v>
      </c>
      <c r="AR21" s="110">
        <v>44322</v>
      </c>
      <c r="AS21" s="111">
        <v>2022</v>
      </c>
      <c r="AT21" s="58">
        <v>2002</v>
      </c>
    </row>
    <row r="22" spans="1:46" ht="15" customHeight="1" x14ac:dyDescent="0.2">
      <c r="A22" s="147" t="s">
        <v>30</v>
      </c>
      <c r="B22" s="91"/>
      <c r="C22" s="122"/>
      <c r="D22" s="122"/>
      <c r="E22" s="123"/>
      <c r="G22" s="92"/>
      <c r="H22" s="125"/>
      <c r="I22" s="93"/>
      <c r="J22" s="93"/>
      <c r="K22" s="113"/>
      <c r="L22" s="94"/>
      <c r="M22" s="95"/>
      <c r="N22" s="95"/>
      <c r="O22" s="95"/>
      <c r="P22" s="59"/>
      <c r="Q22" s="59"/>
      <c r="R22" s="96"/>
      <c r="S22" s="97"/>
      <c r="T22" s="98"/>
      <c r="U22" s="98"/>
      <c r="V22" s="98"/>
      <c r="W22" s="98"/>
      <c r="X22" s="98"/>
      <c r="Y22" s="99"/>
      <c r="Z22" s="100"/>
      <c r="AA22" s="100"/>
      <c r="AB22" s="100"/>
      <c r="AC22" s="101"/>
      <c r="AD22" s="101"/>
      <c r="AE22" s="102"/>
      <c r="AF22" s="103"/>
      <c r="AG22" s="104"/>
      <c r="AH22" s="107"/>
      <c r="AI22" s="108"/>
      <c r="AJ22" s="108"/>
      <c r="AK22" s="109"/>
      <c r="AL22" s="105"/>
      <c r="AM22" s="106"/>
      <c r="AN22" s="95"/>
      <c r="AP22" s="63"/>
      <c r="AQ22" s="63"/>
      <c r="AR22" s="110"/>
      <c r="AS22" s="111"/>
    </row>
    <row r="23" spans="1:46" ht="15" customHeight="1" x14ac:dyDescent="0.2">
      <c r="A23" s="5">
        <v>23068</v>
      </c>
      <c r="B23" s="91" t="s">
        <v>139</v>
      </c>
      <c r="C23" s="122">
        <v>6.5</v>
      </c>
      <c r="D23" s="122" t="s">
        <v>98</v>
      </c>
      <c r="E23" s="123">
        <v>0.1398150139815014</v>
      </c>
      <c r="F23" s="124">
        <v>6.5</v>
      </c>
      <c r="G23" s="92">
        <v>23.82</v>
      </c>
      <c r="H23" s="125">
        <v>19.53</v>
      </c>
      <c r="I23" s="93">
        <v>39.74</v>
      </c>
      <c r="J23" s="93">
        <v>34.18</v>
      </c>
      <c r="K23" s="113">
        <v>46.49</v>
      </c>
      <c r="L23" s="94">
        <v>39.99</v>
      </c>
      <c r="M23" s="95">
        <v>23.791248</v>
      </c>
      <c r="N23" s="95" t="s">
        <v>104</v>
      </c>
      <c r="O23" s="95">
        <v>2.4</v>
      </c>
      <c r="P23" s="59" t="s">
        <v>105</v>
      </c>
      <c r="Q23" s="59" t="s">
        <v>106</v>
      </c>
      <c r="R23" s="96">
        <v>0</v>
      </c>
      <c r="S23" s="97" t="s">
        <v>107</v>
      </c>
      <c r="T23" s="98">
        <v>49</v>
      </c>
      <c r="U23" s="98" t="s">
        <v>108</v>
      </c>
      <c r="V23" s="98">
        <v>0.35499999999999998</v>
      </c>
      <c r="W23" s="98">
        <v>24</v>
      </c>
      <c r="X23" s="98">
        <v>8.52</v>
      </c>
      <c r="Y23" s="99">
        <v>4</v>
      </c>
      <c r="Z23" s="100">
        <v>3.5605079999999996</v>
      </c>
      <c r="AA23" s="100">
        <v>0.68</v>
      </c>
      <c r="AB23" s="100">
        <v>0</v>
      </c>
      <c r="AC23" s="101">
        <v>10.410587999999999</v>
      </c>
      <c r="AD23" s="101">
        <v>5.0157239999999996</v>
      </c>
      <c r="AE23" s="102" t="s">
        <v>109</v>
      </c>
      <c r="AF23" s="103">
        <v>19.53</v>
      </c>
      <c r="AG23" s="104">
        <v>9.8468</v>
      </c>
      <c r="AH23" s="107">
        <v>10.410587999999999</v>
      </c>
      <c r="AI23" s="108">
        <v>29.942399999999999</v>
      </c>
      <c r="AJ23" s="108">
        <v>34.18</v>
      </c>
      <c r="AK23" s="109">
        <v>5.8110999999999997</v>
      </c>
      <c r="AL23" s="105">
        <v>5.8110999999999997</v>
      </c>
      <c r="AM23" s="106">
        <v>39.994</v>
      </c>
      <c r="AN23" s="95">
        <v>40.499549999999999</v>
      </c>
      <c r="AO23" s="58">
        <v>46.047150000000002</v>
      </c>
      <c r="AP23" s="63" t="s">
        <v>112</v>
      </c>
      <c r="AQ23" s="63" t="s">
        <v>110</v>
      </c>
      <c r="AR23" s="110">
        <v>44322</v>
      </c>
      <c r="AS23" s="111">
        <v>2022</v>
      </c>
      <c r="AT23" s="58">
        <v>2002</v>
      </c>
    </row>
    <row r="24" spans="1:46" ht="15" customHeight="1" x14ac:dyDescent="0.2">
      <c r="A24" s="5">
        <v>5354</v>
      </c>
      <c r="B24" s="91" t="s">
        <v>140</v>
      </c>
      <c r="C24" s="122">
        <v>3</v>
      </c>
      <c r="D24" s="122" t="s">
        <v>98</v>
      </c>
      <c r="E24" s="123">
        <v>0.1000667111407605</v>
      </c>
      <c r="F24" s="124">
        <v>3</v>
      </c>
      <c r="G24" s="92">
        <v>15.32</v>
      </c>
      <c r="H24" s="125">
        <v>13.6</v>
      </c>
      <c r="I24" s="93">
        <v>25.63</v>
      </c>
      <c r="J24" s="93">
        <v>23.06</v>
      </c>
      <c r="K24" s="113">
        <v>29.98</v>
      </c>
      <c r="L24" s="94">
        <v>26.98</v>
      </c>
      <c r="M24" s="95">
        <v>18.586912500000004</v>
      </c>
      <c r="N24" s="95" t="s">
        <v>104</v>
      </c>
      <c r="O24" s="95">
        <v>1.5</v>
      </c>
      <c r="P24" s="59" t="s">
        <v>105</v>
      </c>
      <c r="Q24" s="59" t="s">
        <v>106</v>
      </c>
      <c r="R24" s="96">
        <v>0</v>
      </c>
      <c r="S24" s="97" t="s">
        <v>107</v>
      </c>
      <c r="T24" s="98">
        <v>49</v>
      </c>
      <c r="U24" s="98" t="s">
        <v>108</v>
      </c>
      <c r="V24" s="98">
        <v>0.35500000000000004</v>
      </c>
      <c r="W24" s="98">
        <v>15</v>
      </c>
      <c r="X24" s="98">
        <v>5.3250000000000002</v>
      </c>
      <c r="Y24" s="99">
        <v>5</v>
      </c>
      <c r="Z24" s="100">
        <v>2.2253175000000001</v>
      </c>
      <c r="AA24" s="100">
        <v>0.43</v>
      </c>
      <c r="AB24" s="100">
        <v>0.14399999999999999</v>
      </c>
      <c r="AC24" s="101">
        <v>6.5066174999999999</v>
      </c>
      <c r="AD24" s="101">
        <v>3.1348275000000001</v>
      </c>
      <c r="AE24" s="102" t="s">
        <v>109</v>
      </c>
      <c r="AF24" s="103">
        <v>13.6</v>
      </c>
      <c r="AG24" s="104">
        <v>6.6639999999999997</v>
      </c>
      <c r="AH24" s="107">
        <v>6.6639999999999997</v>
      </c>
      <c r="AI24" s="108">
        <v>20.263999999999999</v>
      </c>
      <c r="AJ24" s="108">
        <v>23.06</v>
      </c>
      <c r="AK24" s="109">
        <v>3.9207000000000001</v>
      </c>
      <c r="AL24" s="105">
        <v>3.9207000000000001</v>
      </c>
      <c r="AM24" s="106">
        <v>26.984000000000002</v>
      </c>
      <c r="AN24" s="95">
        <v>25.305749999999996</v>
      </c>
      <c r="AO24" s="58">
        <v>28.773</v>
      </c>
      <c r="AP24" s="63" t="s">
        <v>105</v>
      </c>
      <c r="AQ24" s="63" t="s">
        <v>110</v>
      </c>
      <c r="AR24" s="110">
        <v>44322</v>
      </c>
      <c r="AS24" s="111">
        <v>2022</v>
      </c>
      <c r="AT24" s="58">
        <v>2002</v>
      </c>
    </row>
    <row r="25" spans="1:46" ht="15" customHeight="1" x14ac:dyDescent="0.2">
      <c r="A25" s="5">
        <v>33979</v>
      </c>
      <c r="B25" s="91" t="s">
        <v>141</v>
      </c>
      <c r="C25" s="122">
        <v>2.6</v>
      </c>
      <c r="D25" s="122" t="s">
        <v>98</v>
      </c>
      <c r="E25" s="123">
        <v>0.10007698229407241</v>
      </c>
      <c r="F25" s="124">
        <v>2.6000000000000014</v>
      </c>
      <c r="G25" s="92">
        <v>13.48</v>
      </c>
      <c r="H25" s="125">
        <v>11.99</v>
      </c>
      <c r="I25" s="93">
        <v>22.21</v>
      </c>
      <c r="J25" s="93">
        <v>19.989999999999998</v>
      </c>
      <c r="K25" s="113">
        <v>25.98</v>
      </c>
      <c r="L25" s="94">
        <v>23.38</v>
      </c>
      <c r="M25" s="95">
        <v>20.817342</v>
      </c>
      <c r="N25" s="95" t="s">
        <v>104</v>
      </c>
      <c r="O25" s="95">
        <v>1.2</v>
      </c>
      <c r="P25" s="59" t="s">
        <v>105</v>
      </c>
      <c r="Q25" s="59" t="s">
        <v>106</v>
      </c>
      <c r="R25" s="96">
        <v>0</v>
      </c>
      <c r="S25" s="97" t="s">
        <v>107</v>
      </c>
      <c r="T25" s="98">
        <v>49</v>
      </c>
      <c r="U25" s="98" t="s">
        <v>108</v>
      </c>
      <c r="V25" s="98">
        <v>0.35499999999999998</v>
      </c>
      <c r="W25" s="98">
        <v>12</v>
      </c>
      <c r="X25" s="98">
        <v>4.26</v>
      </c>
      <c r="Y25" s="99">
        <v>7</v>
      </c>
      <c r="Z25" s="100">
        <v>1.7802539999999998</v>
      </c>
      <c r="AA25" s="100">
        <v>0.34</v>
      </c>
      <c r="AB25" s="100">
        <v>0</v>
      </c>
      <c r="AC25" s="101">
        <v>5.2052939999999994</v>
      </c>
      <c r="AD25" s="101">
        <v>2.5078619999999998</v>
      </c>
      <c r="AE25" s="102" t="s">
        <v>109</v>
      </c>
      <c r="AF25" s="103">
        <v>11.99</v>
      </c>
      <c r="AG25" s="104">
        <v>5.8754</v>
      </c>
      <c r="AH25" s="107">
        <v>5.8754</v>
      </c>
      <c r="AI25" s="108">
        <v>17.866</v>
      </c>
      <c r="AJ25" s="108">
        <v>19.989999999999998</v>
      </c>
      <c r="AK25" s="109">
        <v>3.3976999999999999</v>
      </c>
      <c r="AL25" s="105">
        <v>3.3976999999999999</v>
      </c>
      <c r="AM25" s="106">
        <v>23.384</v>
      </c>
      <c r="AN25" s="95">
        <v>20.254949999999997</v>
      </c>
      <c r="AO25" s="58">
        <v>23.028749999999999</v>
      </c>
      <c r="AP25" s="63" t="s">
        <v>105</v>
      </c>
      <c r="AQ25" s="63" t="s">
        <v>110</v>
      </c>
      <c r="AR25" s="110">
        <v>44322</v>
      </c>
      <c r="AS25" s="111">
        <v>2022</v>
      </c>
      <c r="AT25" s="58">
        <v>2002</v>
      </c>
    </row>
    <row r="26" spans="1:46" ht="15" customHeight="1" x14ac:dyDescent="0.2">
      <c r="A26" s="5">
        <v>34469</v>
      </c>
      <c r="B26" s="91" t="s">
        <v>142</v>
      </c>
      <c r="C26" s="122">
        <v>2.7</v>
      </c>
      <c r="D26" s="122" t="s">
        <v>98</v>
      </c>
      <c r="E26" s="123">
        <v>0.10003705075954054</v>
      </c>
      <c r="F26" s="124">
        <v>2.6999999999999993</v>
      </c>
      <c r="G26" s="92">
        <v>14.06</v>
      </c>
      <c r="H26" s="125">
        <v>12.51</v>
      </c>
      <c r="I26" s="93">
        <v>23.07</v>
      </c>
      <c r="J26" s="93">
        <v>20.76</v>
      </c>
      <c r="K26" s="113">
        <v>26.99</v>
      </c>
      <c r="L26" s="94">
        <v>24.29</v>
      </c>
      <c r="M26" s="95">
        <v>14.869530000000001</v>
      </c>
      <c r="N26" s="95" t="s">
        <v>104</v>
      </c>
      <c r="O26" s="95">
        <v>1.2</v>
      </c>
      <c r="P26" s="59" t="s">
        <v>105</v>
      </c>
      <c r="Q26" s="59" t="s">
        <v>106</v>
      </c>
      <c r="R26" s="96">
        <v>0</v>
      </c>
      <c r="S26" s="97" t="s">
        <v>107</v>
      </c>
      <c r="T26" s="98">
        <v>49</v>
      </c>
      <c r="U26" s="98" t="s">
        <v>108</v>
      </c>
      <c r="V26" s="98">
        <v>0.35499999999999998</v>
      </c>
      <c r="W26" s="98">
        <v>12</v>
      </c>
      <c r="X26" s="98">
        <v>4.26</v>
      </c>
      <c r="Y26" s="99">
        <v>5</v>
      </c>
      <c r="Z26" s="100">
        <v>1.7802539999999998</v>
      </c>
      <c r="AA26" s="100">
        <v>0.34</v>
      </c>
      <c r="AB26" s="100">
        <v>0</v>
      </c>
      <c r="AC26" s="101">
        <v>5.2052939999999994</v>
      </c>
      <c r="AD26" s="101">
        <v>2.5078619999999998</v>
      </c>
      <c r="AE26" s="102" t="s">
        <v>109</v>
      </c>
      <c r="AF26" s="103">
        <v>12.51</v>
      </c>
      <c r="AG26" s="104">
        <v>6.1311999999999998</v>
      </c>
      <c r="AH26" s="107">
        <v>6.1311999999999998</v>
      </c>
      <c r="AI26" s="108">
        <v>18.643799999999999</v>
      </c>
      <c r="AJ26" s="108">
        <v>20.76</v>
      </c>
      <c r="AK26" s="109">
        <v>3.5299</v>
      </c>
      <c r="AL26" s="105">
        <v>3.5299</v>
      </c>
      <c r="AM26" s="106">
        <v>24.294</v>
      </c>
      <c r="AN26" s="95">
        <v>20.254949999999997</v>
      </c>
      <c r="AO26" s="58">
        <v>23.028749999999999</v>
      </c>
      <c r="AP26" s="63" t="s">
        <v>105</v>
      </c>
      <c r="AQ26" s="63" t="s">
        <v>110</v>
      </c>
      <c r="AR26" s="110">
        <v>44322</v>
      </c>
      <c r="AS26" s="111">
        <v>2022</v>
      </c>
      <c r="AT26" s="58">
        <v>2002</v>
      </c>
    </row>
    <row r="27" spans="1:46" ht="15" customHeight="1" x14ac:dyDescent="0.2">
      <c r="A27" s="5">
        <v>31676</v>
      </c>
      <c r="B27" s="91" t="s">
        <v>143</v>
      </c>
      <c r="C27" s="122">
        <v>2.6</v>
      </c>
      <c r="D27" s="122" t="s">
        <v>98</v>
      </c>
      <c r="E27" s="123">
        <v>0.10007698229407241</v>
      </c>
      <c r="F27" s="124">
        <v>2.6000000000000014</v>
      </c>
      <c r="G27" s="92">
        <v>13.48</v>
      </c>
      <c r="H27" s="125">
        <v>11.99</v>
      </c>
      <c r="I27" s="93">
        <v>22.21</v>
      </c>
      <c r="J27" s="93">
        <v>19.989999999999998</v>
      </c>
      <c r="K27" s="113">
        <v>25.98</v>
      </c>
      <c r="L27" s="94">
        <v>23.38</v>
      </c>
      <c r="M27" s="95">
        <v>16.059092400000001</v>
      </c>
      <c r="N27" s="95" t="s">
        <v>104</v>
      </c>
      <c r="O27" s="95">
        <v>1.2</v>
      </c>
      <c r="P27" s="59" t="s">
        <v>105</v>
      </c>
      <c r="Q27" s="59" t="s">
        <v>106</v>
      </c>
      <c r="R27" s="96">
        <v>0</v>
      </c>
      <c r="S27" s="97" t="s">
        <v>107</v>
      </c>
      <c r="T27" s="98">
        <v>49</v>
      </c>
      <c r="U27" s="98" t="s">
        <v>108</v>
      </c>
      <c r="V27" s="98">
        <v>0.35499999999999998</v>
      </c>
      <c r="W27" s="98">
        <v>12</v>
      </c>
      <c r="X27" s="98">
        <v>4.26</v>
      </c>
      <c r="Y27" s="99">
        <v>5.4</v>
      </c>
      <c r="Z27" s="100">
        <v>1.7802539999999998</v>
      </c>
      <c r="AA27" s="100">
        <v>0.34</v>
      </c>
      <c r="AB27" s="100">
        <v>0</v>
      </c>
      <c r="AC27" s="101">
        <v>5.2052939999999994</v>
      </c>
      <c r="AD27" s="101">
        <v>2.5078619999999998</v>
      </c>
      <c r="AE27" s="102" t="s">
        <v>109</v>
      </c>
      <c r="AF27" s="103">
        <v>11.99</v>
      </c>
      <c r="AG27" s="104">
        <v>5.8754</v>
      </c>
      <c r="AH27" s="107">
        <v>5.8754</v>
      </c>
      <c r="AI27" s="108">
        <v>17.866</v>
      </c>
      <c r="AJ27" s="108">
        <v>19.989999999999998</v>
      </c>
      <c r="AK27" s="109">
        <v>3.3976999999999999</v>
      </c>
      <c r="AL27" s="105">
        <v>3.3976999999999999</v>
      </c>
      <c r="AM27" s="106">
        <v>23.384</v>
      </c>
      <c r="AN27" s="95">
        <v>20.254949999999997</v>
      </c>
      <c r="AO27" s="58">
        <v>23.028749999999999</v>
      </c>
      <c r="AP27" s="63" t="s">
        <v>105</v>
      </c>
      <c r="AQ27" s="63" t="s">
        <v>110</v>
      </c>
      <c r="AR27" s="110">
        <v>44322</v>
      </c>
      <c r="AS27" s="111">
        <v>2022</v>
      </c>
      <c r="AT27" s="58">
        <v>2002</v>
      </c>
    </row>
    <row r="28" spans="1:46" ht="15" customHeight="1" x14ac:dyDescent="0.2">
      <c r="A28" s="5">
        <v>33980</v>
      </c>
      <c r="B28" s="91" t="s">
        <v>144</v>
      </c>
      <c r="C28" s="122">
        <v>4</v>
      </c>
      <c r="D28" s="122" t="s">
        <v>98</v>
      </c>
      <c r="E28" s="123">
        <v>0.10259040779687098</v>
      </c>
      <c r="F28" s="124">
        <v>4</v>
      </c>
      <c r="G28" s="92">
        <v>20.36</v>
      </c>
      <c r="H28" s="125">
        <v>18.07</v>
      </c>
      <c r="I28" s="93">
        <v>33.33</v>
      </c>
      <c r="J28" s="93">
        <v>29.91</v>
      </c>
      <c r="K28" s="113">
        <v>38.99</v>
      </c>
      <c r="L28" s="94">
        <v>34.99</v>
      </c>
      <c r="M28" s="95">
        <v>20.733570000000004</v>
      </c>
      <c r="N28" s="95" t="s">
        <v>104</v>
      </c>
      <c r="O28" s="95">
        <v>1.8</v>
      </c>
      <c r="P28" s="59" t="s">
        <v>105</v>
      </c>
      <c r="Q28" s="59" t="s">
        <v>106</v>
      </c>
      <c r="R28" s="96">
        <v>0</v>
      </c>
      <c r="S28" s="97" t="s">
        <v>107</v>
      </c>
      <c r="T28" s="98">
        <v>49</v>
      </c>
      <c r="U28" s="98" t="s">
        <v>113</v>
      </c>
      <c r="V28" s="98">
        <v>0.33</v>
      </c>
      <c r="W28" s="98">
        <v>18</v>
      </c>
      <c r="X28" s="98">
        <v>5.94</v>
      </c>
      <c r="Y28" s="99">
        <v>5</v>
      </c>
      <c r="Z28" s="100">
        <v>2.482326</v>
      </c>
      <c r="AA28" s="100">
        <v>0.51</v>
      </c>
      <c r="AB28" s="100">
        <v>0</v>
      </c>
      <c r="AC28" s="101">
        <v>7.2580860000000005</v>
      </c>
      <c r="AD28" s="101">
        <v>3.4968780000000002</v>
      </c>
      <c r="AE28" s="102" t="s">
        <v>109</v>
      </c>
      <c r="AF28" s="103">
        <v>18.07</v>
      </c>
      <c r="AG28" s="104">
        <v>8.8519000000000005</v>
      </c>
      <c r="AH28" s="107">
        <v>8.8519000000000005</v>
      </c>
      <c r="AI28" s="108">
        <v>26.917100000000001</v>
      </c>
      <c r="AJ28" s="108">
        <v>29.91</v>
      </c>
      <c r="AK28" s="109">
        <v>5.0846</v>
      </c>
      <c r="AL28" s="105">
        <v>5.0846</v>
      </c>
      <c r="AM28" s="106">
        <v>34.994</v>
      </c>
      <c r="AN28" s="95">
        <v>29.11</v>
      </c>
      <c r="AO28" s="58">
        <v>33.090000000000003</v>
      </c>
      <c r="AP28" s="63" t="s">
        <v>105</v>
      </c>
      <c r="AQ28" s="63" t="s">
        <v>114</v>
      </c>
      <c r="AR28" s="110">
        <v>44322</v>
      </c>
      <c r="AS28" s="111">
        <v>2022</v>
      </c>
      <c r="AT28" s="58">
        <v>2002</v>
      </c>
    </row>
    <row r="29" spans="1:46" ht="15" customHeight="1" x14ac:dyDescent="0.2">
      <c r="A29" s="5">
        <v>10570</v>
      </c>
      <c r="B29" s="91" t="s">
        <v>145</v>
      </c>
      <c r="C29" s="122">
        <v>6</v>
      </c>
      <c r="D29" s="122" t="s">
        <v>98</v>
      </c>
      <c r="E29" s="123">
        <v>0.11113169105389886</v>
      </c>
      <c r="F29" s="124">
        <v>6</v>
      </c>
      <c r="G29" s="92">
        <v>27.24</v>
      </c>
      <c r="H29" s="125">
        <v>22.45</v>
      </c>
      <c r="I29" s="93">
        <v>46.15</v>
      </c>
      <c r="J29" s="93">
        <v>41.02</v>
      </c>
      <c r="K29" s="113">
        <v>53.99</v>
      </c>
      <c r="L29" s="94">
        <v>47.99</v>
      </c>
      <c r="M29" s="95">
        <v>27.01266</v>
      </c>
      <c r="N29" s="95" t="s">
        <v>104</v>
      </c>
      <c r="O29" s="95">
        <v>3</v>
      </c>
      <c r="P29" s="59" t="s">
        <v>105</v>
      </c>
      <c r="Q29" s="59" t="s">
        <v>106</v>
      </c>
      <c r="R29" s="96">
        <v>0</v>
      </c>
      <c r="S29" s="97" t="s">
        <v>107</v>
      </c>
      <c r="T29" s="98">
        <v>49</v>
      </c>
      <c r="U29" s="98" t="s">
        <v>108</v>
      </c>
      <c r="V29" s="98">
        <v>0.35500000000000004</v>
      </c>
      <c r="W29" s="98">
        <v>30</v>
      </c>
      <c r="X29" s="98">
        <v>10.65</v>
      </c>
      <c r="Y29" s="99">
        <v>4</v>
      </c>
      <c r="Z29" s="100">
        <v>4.4506350000000001</v>
      </c>
      <c r="AA29" s="100">
        <v>0.85</v>
      </c>
      <c r="AB29" s="100">
        <v>0.255</v>
      </c>
      <c r="AC29" s="101">
        <v>13.013235</v>
      </c>
      <c r="AD29" s="101">
        <v>6.2696550000000002</v>
      </c>
      <c r="AE29" s="102" t="s">
        <v>109</v>
      </c>
      <c r="AF29" s="103">
        <v>22.45</v>
      </c>
      <c r="AG29" s="104">
        <v>11.663</v>
      </c>
      <c r="AH29" s="107">
        <v>13.013235</v>
      </c>
      <c r="AI29" s="108">
        <v>35.4649</v>
      </c>
      <c r="AJ29" s="108">
        <v>41.02</v>
      </c>
      <c r="AK29" s="109">
        <v>6.9734999999999996</v>
      </c>
      <c r="AL29" s="105">
        <v>6.9734999999999996</v>
      </c>
      <c r="AM29" s="106">
        <v>47.994</v>
      </c>
      <c r="AN29" s="95">
        <v>47.34</v>
      </c>
      <c r="AO29" s="58">
        <v>53.82</v>
      </c>
      <c r="AP29" s="63" t="s">
        <v>112</v>
      </c>
      <c r="AQ29" s="63" t="s">
        <v>110</v>
      </c>
      <c r="AR29" s="110">
        <v>44322</v>
      </c>
      <c r="AS29" s="111">
        <v>2022</v>
      </c>
      <c r="AT29" s="58">
        <v>2002</v>
      </c>
    </row>
    <row r="30" spans="1:46" ht="15" customHeight="1" x14ac:dyDescent="0.2">
      <c r="A30" s="5">
        <v>694257</v>
      </c>
      <c r="B30" s="91" t="s">
        <v>146</v>
      </c>
      <c r="C30" s="122">
        <v>6</v>
      </c>
      <c r="D30" s="122" t="s">
        <v>98</v>
      </c>
      <c r="E30" s="123">
        <v>0.11113169105389886</v>
      </c>
      <c r="F30" s="124">
        <v>6</v>
      </c>
      <c r="G30" s="92">
        <v>27.24</v>
      </c>
      <c r="H30" s="125">
        <v>22.45</v>
      </c>
      <c r="I30" s="93">
        <v>46.15</v>
      </c>
      <c r="J30" s="93">
        <v>41.02</v>
      </c>
      <c r="K30" s="113">
        <v>53.99</v>
      </c>
      <c r="L30" s="94">
        <v>47.99</v>
      </c>
      <c r="M30" s="95">
        <v>33.765825</v>
      </c>
      <c r="N30" s="95" t="s">
        <v>104</v>
      </c>
      <c r="O30" s="95">
        <v>3</v>
      </c>
      <c r="P30" s="59" t="s">
        <v>105</v>
      </c>
      <c r="Q30" s="59" t="s">
        <v>106</v>
      </c>
      <c r="R30" s="96">
        <v>0</v>
      </c>
      <c r="S30" s="97" t="s">
        <v>107</v>
      </c>
      <c r="T30" s="98">
        <v>49</v>
      </c>
      <c r="U30" s="98" t="s">
        <v>108</v>
      </c>
      <c r="V30" s="98">
        <v>0.35500000000000004</v>
      </c>
      <c r="W30" s="98">
        <v>30</v>
      </c>
      <c r="X30" s="98">
        <v>10.65</v>
      </c>
      <c r="Y30" s="99">
        <v>5</v>
      </c>
      <c r="Z30" s="100">
        <v>4.4506350000000001</v>
      </c>
      <c r="AA30" s="100">
        <v>0.85</v>
      </c>
      <c r="AB30" s="100">
        <v>0.255</v>
      </c>
      <c r="AC30" s="101">
        <v>13.013235</v>
      </c>
      <c r="AD30" s="101">
        <v>6.2696550000000002</v>
      </c>
      <c r="AE30" s="102" t="s">
        <v>109</v>
      </c>
      <c r="AF30" s="103">
        <v>22.45</v>
      </c>
      <c r="AG30" s="104">
        <v>11.663</v>
      </c>
      <c r="AH30" s="107">
        <v>13.013235</v>
      </c>
      <c r="AI30" s="108">
        <v>35.4649</v>
      </c>
      <c r="AJ30" s="108">
        <v>41.02</v>
      </c>
      <c r="AK30" s="109">
        <v>6.9734999999999996</v>
      </c>
      <c r="AL30" s="105">
        <v>6.9734999999999996</v>
      </c>
      <c r="AM30" s="106">
        <v>47.994</v>
      </c>
      <c r="AN30" s="95">
        <v>47.34</v>
      </c>
      <c r="AO30" s="58">
        <v>53.82</v>
      </c>
      <c r="AP30" s="63" t="s">
        <v>112</v>
      </c>
      <c r="AQ30" s="63" t="s">
        <v>110</v>
      </c>
      <c r="AR30" s="110">
        <v>44322</v>
      </c>
      <c r="AS30" s="111">
        <v>2022</v>
      </c>
      <c r="AT30" s="58">
        <v>2002</v>
      </c>
    </row>
    <row r="31" spans="1:46" ht="15" customHeight="1" x14ac:dyDescent="0.2">
      <c r="A31" s="5">
        <v>38116</v>
      </c>
      <c r="B31" s="91" t="s">
        <v>147</v>
      </c>
      <c r="C31" s="122">
        <v>2.5</v>
      </c>
      <c r="D31" s="122" t="s">
        <v>98</v>
      </c>
      <c r="E31" s="123">
        <v>0.10004001600640257</v>
      </c>
      <c r="F31" s="124">
        <v>2.5</v>
      </c>
      <c r="G31" s="92">
        <v>12.91</v>
      </c>
      <c r="H31" s="125">
        <v>11.48</v>
      </c>
      <c r="I31" s="93">
        <v>21.36</v>
      </c>
      <c r="J31" s="93">
        <v>19.23</v>
      </c>
      <c r="K31" s="113">
        <v>24.99</v>
      </c>
      <c r="L31" s="94">
        <v>22.49</v>
      </c>
      <c r="M31" s="95">
        <v>11.895624</v>
      </c>
      <c r="N31" s="95" t="s">
        <v>104</v>
      </c>
      <c r="O31" s="95">
        <v>1.2</v>
      </c>
      <c r="P31" s="59" t="s">
        <v>105</v>
      </c>
      <c r="Q31" s="59" t="s">
        <v>106</v>
      </c>
      <c r="R31" s="96">
        <v>0</v>
      </c>
      <c r="S31" s="97" t="s">
        <v>107</v>
      </c>
      <c r="T31" s="98">
        <v>49</v>
      </c>
      <c r="U31" s="98" t="s">
        <v>108</v>
      </c>
      <c r="V31" s="98">
        <v>0.35499999999999998</v>
      </c>
      <c r="W31" s="98">
        <v>12</v>
      </c>
      <c r="X31" s="98">
        <v>4.26</v>
      </c>
      <c r="Y31" s="99">
        <v>4</v>
      </c>
      <c r="Z31" s="100">
        <v>1.7802539999999998</v>
      </c>
      <c r="AA31" s="100">
        <v>0.34</v>
      </c>
      <c r="AB31" s="100">
        <v>0</v>
      </c>
      <c r="AC31" s="101">
        <v>5.2052939999999994</v>
      </c>
      <c r="AD31" s="101">
        <v>2.5078619999999998</v>
      </c>
      <c r="AE31" s="102" t="s">
        <v>109</v>
      </c>
      <c r="AF31" s="103">
        <v>11.48</v>
      </c>
      <c r="AG31" s="104">
        <v>5.6252000000000004</v>
      </c>
      <c r="AH31" s="107">
        <v>5.6252000000000004</v>
      </c>
      <c r="AI31" s="108">
        <v>17.1053</v>
      </c>
      <c r="AJ31" s="108">
        <v>19.23</v>
      </c>
      <c r="AK31" s="109">
        <v>3.2684000000000002</v>
      </c>
      <c r="AL31" s="105">
        <v>3.2684000000000002</v>
      </c>
      <c r="AM31" s="106">
        <v>22.494</v>
      </c>
      <c r="AN31" s="95">
        <v>20.254949999999997</v>
      </c>
      <c r="AO31" s="58">
        <v>23.028749999999999</v>
      </c>
      <c r="AP31" s="63" t="s">
        <v>105</v>
      </c>
      <c r="AQ31" s="63" t="s">
        <v>110</v>
      </c>
      <c r="AR31" s="110">
        <v>44322</v>
      </c>
      <c r="AS31" s="111">
        <v>2022</v>
      </c>
      <c r="AT31" s="58">
        <v>2002</v>
      </c>
    </row>
    <row r="32" spans="1:46" ht="15" customHeight="1" x14ac:dyDescent="0.2">
      <c r="A32" s="5">
        <v>38117</v>
      </c>
      <c r="B32" s="91" t="s">
        <v>148</v>
      </c>
      <c r="C32" s="122">
        <v>2.5</v>
      </c>
      <c r="D32" s="122" t="s">
        <v>98</v>
      </c>
      <c r="E32" s="123">
        <v>0.10004001600640257</v>
      </c>
      <c r="F32" s="124">
        <v>2.5</v>
      </c>
      <c r="G32" s="92">
        <v>12.91</v>
      </c>
      <c r="H32" s="125">
        <v>11.48</v>
      </c>
      <c r="I32" s="93">
        <v>21.36</v>
      </c>
      <c r="J32" s="93">
        <v>19.23</v>
      </c>
      <c r="K32" s="113">
        <v>24.99</v>
      </c>
      <c r="L32" s="94">
        <v>22.49</v>
      </c>
      <c r="M32" s="95">
        <v>11.895624</v>
      </c>
      <c r="N32" s="95" t="s">
        <v>104</v>
      </c>
      <c r="O32" s="95">
        <v>1.2</v>
      </c>
      <c r="P32" s="59" t="s">
        <v>105</v>
      </c>
      <c r="Q32" s="59" t="s">
        <v>106</v>
      </c>
      <c r="R32" s="96">
        <v>0</v>
      </c>
      <c r="S32" s="97" t="s">
        <v>107</v>
      </c>
      <c r="T32" s="98">
        <v>49</v>
      </c>
      <c r="U32" s="98" t="s">
        <v>108</v>
      </c>
      <c r="V32" s="98">
        <v>0.35499999999999998</v>
      </c>
      <c r="W32" s="98">
        <v>12</v>
      </c>
      <c r="X32" s="98">
        <v>4.26</v>
      </c>
      <c r="Y32" s="99">
        <v>4</v>
      </c>
      <c r="Z32" s="100">
        <v>1.7802539999999998</v>
      </c>
      <c r="AA32" s="100">
        <v>0.34</v>
      </c>
      <c r="AB32" s="100">
        <v>0</v>
      </c>
      <c r="AC32" s="101">
        <v>5.2052939999999994</v>
      </c>
      <c r="AD32" s="101">
        <v>2.5078619999999998</v>
      </c>
      <c r="AE32" s="102" t="s">
        <v>109</v>
      </c>
      <c r="AF32" s="103">
        <v>11.48</v>
      </c>
      <c r="AG32" s="104">
        <v>5.6252000000000004</v>
      </c>
      <c r="AH32" s="107">
        <v>5.6252000000000004</v>
      </c>
      <c r="AI32" s="108">
        <v>17.1053</v>
      </c>
      <c r="AJ32" s="108">
        <v>19.23</v>
      </c>
      <c r="AK32" s="109">
        <v>3.2684000000000002</v>
      </c>
      <c r="AL32" s="105">
        <v>3.2684000000000002</v>
      </c>
      <c r="AM32" s="106">
        <v>22.494</v>
      </c>
      <c r="AN32" s="95">
        <v>20.254949999999997</v>
      </c>
      <c r="AO32" s="58">
        <v>23.028749999999999</v>
      </c>
      <c r="AP32" s="63" t="s">
        <v>105</v>
      </c>
      <c r="AQ32" s="63" t="s">
        <v>110</v>
      </c>
      <c r="AR32" s="110">
        <v>44322</v>
      </c>
      <c r="AS32" s="111">
        <v>2022</v>
      </c>
      <c r="AT32" s="58">
        <v>2002</v>
      </c>
    </row>
    <row r="33" spans="1:46" ht="15" customHeight="1" x14ac:dyDescent="0.2">
      <c r="A33" s="147" t="s">
        <v>127</v>
      </c>
      <c r="B33" s="91"/>
      <c r="C33" s="122"/>
      <c r="D33" s="122"/>
      <c r="E33" s="123"/>
      <c r="G33" s="92"/>
      <c r="H33" s="125"/>
      <c r="I33" s="93"/>
      <c r="J33" s="93"/>
      <c r="K33" s="113"/>
      <c r="L33" s="94"/>
      <c r="M33" s="95"/>
      <c r="N33" s="95"/>
      <c r="O33" s="95"/>
      <c r="P33" s="59"/>
      <c r="Q33" s="59"/>
      <c r="R33" s="96"/>
      <c r="S33" s="97"/>
      <c r="T33" s="98"/>
      <c r="U33" s="98"/>
      <c r="V33" s="98"/>
      <c r="W33" s="98"/>
      <c r="X33" s="98"/>
      <c r="Y33" s="99"/>
      <c r="Z33" s="100"/>
      <c r="AA33" s="100"/>
      <c r="AB33" s="100"/>
      <c r="AC33" s="101"/>
      <c r="AD33" s="101"/>
      <c r="AE33" s="102"/>
      <c r="AF33" s="103"/>
      <c r="AG33" s="104"/>
      <c r="AH33" s="107"/>
      <c r="AI33" s="108"/>
      <c r="AJ33" s="108"/>
      <c r="AK33" s="109"/>
      <c r="AL33" s="105"/>
      <c r="AM33" s="106"/>
      <c r="AN33" s="95"/>
      <c r="AP33" s="63"/>
      <c r="AQ33" s="63"/>
      <c r="AR33" s="110"/>
      <c r="AS33" s="111"/>
    </row>
    <row r="34" spans="1:46" ht="15" customHeight="1" x14ac:dyDescent="0.2">
      <c r="A34" s="5">
        <v>16601</v>
      </c>
      <c r="B34" s="91" t="s">
        <v>149</v>
      </c>
      <c r="C34" s="122">
        <v>0.4</v>
      </c>
      <c r="D34" s="122" t="s">
        <v>98</v>
      </c>
      <c r="E34" s="123">
        <v>0.11142061281337046</v>
      </c>
      <c r="F34" s="124">
        <v>0.39999999999999991</v>
      </c>
      <c r="G34" s="92">
        <v>1.9</v>
      </c>
      <c r="H34" s="125">
        <v>1.67</v>
      </c>
      <c r="I34" s="93">
        <v>3.07</v>
      </c>
      <c r="J34" s="93">
        <v>2.73</v>
      </c>
      <c r="K34" s="113">
        <v>3.59</v>
      </c>
      <c r="L34" s="94">
        <v>3.19</v>
      </c>
      <c r="M34" s="95">
        <v>1.8499650000000001</v>
      </c>
      <c r="N34" s="95" t="s">
        <v>104</v>
      </c>
      <c r="O34" s="95">
        <v>0.1</v>
      </c>
      <c r="P34" s="59" t="s">
        <v>105</v>
      </c>
      <c r="Q34" s="59" t="s">
        <v>106</v>
      </c>
      <c r="R34" s="96">
        <v>0</v>
      </c>
      <c r="S34" s="97" t="s">
        <v>107</v>
      </c>
      <c r="T34" s="98">
        <v>49</v>
      </c>
      <c r="U34" s="98" t="s">
        <v>113</v>
      </c>
      <c r="V34" s="98">
        <v>0.5</v>
      </c>
      <c r="W34" s="98">
        <v>1</v>
      </c>
      <c r="X34" s="98">
        <v>0.5</v>
      </c>
      <c r="Y34" s="99">
        <v>5.3</v>
      </c>
      <c r="Z34" s="100">
        <v>0.20895</v>
      </c>
      <c r="AA34" s="100">
        <v>0.03</v>
      </c>
      <c r="AB34" s="100">
        <v>0</v>
      </c>
      <c r="AC34" s="101">
        <v>0.69994999999999996</v>
      </c>
      <c r="AD34" s="101">
        <v>0.33684999999999998</v>
      </c>
      <c r="AE34" s="102" t="s">
        <v>109</v>
      </c>
      <c r="AF34" s="103">
        <v>1.67</v>
      </c>
      <c r="AG34" s="104">
        <v>0.81920000000000004</v>
      </c>
      <c r="AH34" s="107">
        <v>0.81920000000000004</v>
      </c>
      <c r="AI34" s="108">
        <v>2.4910000000000001</v>
      </c>
      <c r="AJ34" s="108">
        <v>2.73</v>
      </c>
      <c r="AK34" s="109">
        <v>0.46410000000000001</v>
      </c>
      <c r="AL34" s="105">
        <v>0.46410000000000001</v>
      </c>
      <c r="AM34" s="106">
        <v>3.194</v>
      </c>
      <c r="AN34" s="95">
        <v>2.6185499999999995</v>
      </c>
      <c r="AO34" s="58">
        <v>2.9807999999999995</v>
      </c>
      <c r="AP34" s="63" t="s">
        <v>105</v>
      </c>
      <c r="AQ34" s="63" t="s">
        <v>114</v>
      </c>
      <c r="AR34" s="110">
        <v>44322</v>
      </c>
      <c r="AS34" s="111">
        <v>2022</v>
      </c>
      <c r="AT34" s="58">
        <v>2002</v>
      </c>
    </row>
    <row r="35" spans="1:46" ht="15" customHeight="1" x14ac:dyDescent="0.2">
      <c r="A35" s="5">
        <v>16600</v>
      </c>
      <c r="B35" s="91" t="s">
        <v>150</v>
      </c>
      <c r="C35" s="122">
        <v>0.4</v>
      </c>
      <c r="D35" s="122" t="s">
        <v>98</v>
      </c>
      <c r="E35" s="123">
        <v>0.10840108401084009</v>
      </c>
      <c r="F35" s="124">
        <v>0.39999999999999991</v>
      </c>
      <c r="G35" s="92">
        <v>1.96</v>
      </c>
      <c r="H35" s="125">
        <v>1.73</v>
      </c>
      <c r="I35" s="93">
        <v>3.16</v>
      </c>
      <c r="J35" s="93">
        <v>2.82</v>
      </c>
      <c r="K35" s="113">
        <v>3.69</v>
      </c>
      <c r="L35" s="94">
        <v>3.29</v>
      </c>
      <c r="M35" s="95">
        <v>1.8499650000000001</v>
      </c>
      <c r="N35" s="95" t="s">
        <v>104</v>
      </c>
      <c r="O35" s="95">
        <v>0.1</v>
      </c>
      <c r="P35" s="59" t="s">
        <v>105</v>
      </c>
      <c r="Q35" s="59" t="s">
        <v>106</v>
      </c>
      <c r="R35" s="96">
        <v>0</v>
      </c>
      <c r="S35" s="97" t="s">
        <v>107</v>
      </c>
      <c r="T35" s="98">
        <v>49</v>
      </c>
      <c r="U35" s="98" t="s">
        <v>113</v>
      </c>
      <c r="V35" s="98">
        <v>0.5</v>
      </c>
      <c r="W35" s="98">
        <v>1</v>
      </c>
      <c r="X35" s="98">
        <v>0.5</v>
      </c>
      <c r="Y35" s="99">
        <v>5.3</v>
      </c>
      <c r="Z35" s="100">
        <v>0.20895</v>
      </c>
      <c r="AA35" s="100">
        <v>0.03</v>
      </c>
      <c r="AB35" s="100">
        <v>0</v>
      </c>
      <c r="AC35" s="101">
        <v>0.69994999999999996</v>
      </c>
      <c r="AD35" s="101">
        <v>0.33684999999999998</v>
      </c>
      <c r="AE35" s="102" t="s">
        <v>109</v>
      </c>
      <c r="AF35" s="103">
        <v>1.73</v>
      </c>
      <c r="AG35" s="104">
        <v>0.84730000000000005</v>
      </c>
      <c r="AH35" s="107">
        <v>0.84730000000000005</v>
      </c>
      <c r="AI35" s="108">
        <v>2.5764999999999998</v>
      </c>
      <c r="AJ35" s="108">
        <v>2.82</v>
      </c>
      <c r="AK35" s="109">
        <v>0.47860000000000003</v>
      </c>
      <c r="AL35" s="105">
        <v>0.47860000000000003</v>
      </c>
      <c r="AM35" s="106">
        <v>3.294</v>
      </c>
      <c r="AN35" s="95">
        <v>2.6185499999999995</v>
      </c>
      <c r="AO35" s="58">
        <v>2.9807999999999995</v>
      </c>
      <c r="AP35" s="63" t="s">
        <v>105</v>
      </c>
      <c r="AQ35" s="63" t="s">
        <v>114</v>
      </c>
      <c r="AR35" s="110">
        <v>44322</v>
      </c>
      <c r="AS35" s="111">
        <v>2022</v>
      </c>
      <c r="AT35" s="58">
        <v>2002</v>
      </c>
    </row>
    <row r="36" spans="1:46" ht="15" customHeight="1" x14ac:dyDescent="0.2">
      <c r="A36" s="147" t="s">
        <v>29</v>
      </c>
      <c r="B36" s="91"/>
      <c r="C36" s="122"/>
      <c r="D36" s="122"/>
      <c r="E36" s="123"/>
      <c r="G36" s="92"/>
      <c r="H36" s="125"/>
      <c r="I36" s="93"/>
      <c r="J36" s="93"/>
      <c r="K36" s="113"/>
      <c r="L36" s="94"/>
      <c r="M36" s="95"/>
      <c r="N36" s="95"/>
      <c r="O36" s="95"/>
      <c r="P36" s="59"/>
      <c r="Q36" s="59"/>
      <c r="R36" s="96"/>
      <c r="S36" s="97"/>
      <c r="T36" s="98"/>
      <c r="U36" s="98"/>
      <c r="V36" s="98"/>
      <c r="W36" s="98"/>
      <c r="X36" s="98"/>
      <c r="Y36" s="99"/>
      <c r="Z36" s="100"/>
      <c r="AA36" s="100"/>
      <c r="AB36" s="100"/>
      <c r="AC36" s="101"/>
      <c r="AD36" s="101"/>
      <c r="AE36" s="102"/>
      <c r="AF36" s="103"/>
      <c r="AG36" s="104"/>
      <c r="AH36" s="107"/>
      <c r="AI36" s="108"/>
      <c r="AJ36" s="108"/>
      <c r="AK36" s="109"/>
      <c r="AL36" s="105"/>
      <c r="AM36" s="106"/>
      <c r="AN36" s="95"/>
      <c r="AP36" s="63"/>
      <c r="AQ36" s="63"/>
      <c r="AR36" s="110"/>
      <c r="AS36" s="111"/>
    </row>
    <row r="37" spans="1:46" ht="15" customHeight="1" x14ac:dyDescent="0.2">
      <c r="A37" s="5">
        <v>694554</v>
      </c>
      <c r="B37" s="91" t="s">
        <v>151</v>
      </c>
      <c r="C37" s="122">
        <v>10</v>
      </c>
      <c r="D37" s="122" t="s">
        <v>98</v>
      </c>
      <c r="E37" s="123">
        <v>0.19051247856734616</v>
      </c>
      <c r="F37" s="124">
        <v>10</v>
      </c>
      <c r="G37" s="92">
        <v>26.3</v>
      </c>
      <c r="H37" s="125">
        <v>17.66</v>
      </c>
      <c r="I37" s="93">
        <v>44.87</v>
      </c>
      <c r="J37" s="93">
        <v>36.22</v>
      </c>
      <c r="K37" s="113">
        <v>52.49</v>
      </c>
      <c r="L37" s="94">
        <v>42.49</v>
      </c>
      <c r="M37" s="95">
        <v>27.01266</v>
      </c>
      <c r="N37" s="95" t="s">
        <v>104</v>
      </c>
      <c r="O37" s="95">
        <v>3</v>
      </c>
      <c r="P37" s="59" t="s">
        <v>112</v>
      </c>
      <c r="Q37" s="59" t="s">
        <v>106</v>
      </c>
      <c r="R37" s="96">
        <v>0</v>
      </c>
      <c r="S37" s="97" t="s">
        <v>107</v>
      </c>
      <c r="T37" s="98">
        <v>49</v>
      </c>
      <c r="U37" s="98" t="s">
        <v>108</v>
      </c>
      <c r="V37" s="98">
        <v>0.35500000000000004</v>
      </c>
      <c r="W37" s="98">
        <v>30</v>
      </c>
      <c r="X37" s="98">
        <v>10.65</v>
      </c>
      <c r="Y37" s="99">
        <v>4</v>
      </c>
      <c r="Z37" s="100">
        <v>4.4506350000000001</v>
      </c>
      <c r="AA37" s="100">
        <v>0.85</v>
      </c>
      <c r="AB37" s="100">
        <v>0.255</v>
      </c>
      <c r="AC37" s="101">
        <v>13.013235</v>
      </c>
      <c r="AD37" s="101">
        <v>6.2696550000000002</v>
      </c>
      <c r="AE37" s="102" t="s">
        <v>109</v>
      </c>
      <c r="AF37" s="103">
        <v>17.66</v>
      </c>
      <c r="AG37" s="104">
        <v>10.085699999999999</v>
      </c>
      <c r="AH37" s="107">
        <v>13.013235</v>
      </c>
      <c r="AI37" s="108">
        <v>30.668700000000001</v>
      </c>
      <c r="AJ37" s="108">
        <v>36.22</v>
      </c>
      <c r="AK37" s="109">
        <v>6.1742999999999997</v>
      </c>
      <c r="AL37" s="105">
        <v>6.2696550000000002</v>
      </c>
      <c r="AM37" s="106">
        <v>42.494</v>
      </c>
      <c r="AN37" s="95">
        <v>47.34</v>
      </c>
      <c r="AO37" s="58">
        <v>53.82</v>
      </c>
      <c r="AP37" s="63" t="s">
        <v>112</v>
      </c>
      <c r="AQ37" s="63" t="s">
        <v>110</v>
      </c>
      <c r="AR37" s="110">
        <v>44322</v>
      </c>
      <c r="AS37" s="111">
        <v>2022</v>
      </c>
      <c r="AT37" s="58">
        <v>2002</v>
      </c>
    </row>
    <row r="38" spans="1:46" ht="15" customHeight="1" x14ac:dyDescent="0.2">
      <c r="A38" s="5">
        <v>32872</v>
      </c>
      <c r="B38" s="91" t="s">
        <v>152</v>
      </c>
      <c r="C38" s="122">
        <v>1.75</v>
      </c>
      <c r="D38" s="122" t="s">
        <v>98</v>
      </c>
      <c r="E38" s="123">
        <v>0.11297611362169141</v>
      </c>
      <c r="F38" s="124">
        <v>1.75</v>
      </c>
      <c r="G38" s="92">
        <v>7.83</v>
      </c>
      <c r="H38" s="125">
        <v>6.59</v>
      </c>
      <c r="I38" s="93">
        <v>13.24</v>
      </c>
      <c r="J38" s="93">
        <v>11.75</v>
      </c>
      <c r="K38" s="113">
        <v>15.49</v>
      </c>
      <c r="L38" s="94">
        <v>13.74</v>
      </c>
      <c r="M38" s="95">
        <v>9.9130200000000013</v>
      </c>
      <c r="N38" s="95" t="s">
        <v>104</v>
      </c>
      <c r="O38" s="95">
        <v>0.8</v>
      </c>
      <c r="P38" s="59" t="s">
        <v>105</v>
      </c>
      <c r="Q38" s="59" t="s">
        <v>106</v>
      </c>
      <c r="R38" s="96">
        <v>0</v>
      </c>
      <c r="S38" s="97" t="s">
        <v>107</v>
      </c>
      <c r="T38" s="98">
        <v>49</v>
      </c>
      <c r="U38" s="98" t="s">
        <v>108</v>
      </c>
      <c r="V38" s="98">
        <v>0.35499999999999998</v>
      </c>
      <c r="W38" s="98">
        <v>8</v>
      </c>
      <c r="X38" s="98">
        <v>2.84</v>
      </c>
      <c r="Y38" s="99">
        <v>5</v>
      </c>
      <c r="Z38" s="100">
        <v>1.186836</v>
      </c>
      <c r="AA38" s="100">
        <v>0.23</v>
      </c>
      <c r="AB38" s="100">
        <v>0.15359999999999999</v>
      </c>
      <c r="AC38" s="101">
        <v>3.5880559999999999</v>
      </c>
      <c r="AD38" s="101">
        <v>1.7264359999999999</v>
      </c>
      <c r="AE38" s="102" t="s">
        <v>109</v>
      </c>
      <c r="AF38" s="103">
        <v>6.59</v>
      </c>
      <c r="AG38" s="104">
        <v>3.3466999999999998</v>
      </c>
      <c r="AH38" s="107">
        <v>3.5880559999999999</v>
      </c>
      <c r="AI38" s="108">
        <v>10.176600000000001</v>
      </c>
      <c r="AJ38" s="108">
        <v>11.75</v>
      </c>
      <c r="AK38" s="109">
        <v>1.9970000000000001</v>
      </c>
      <c r="AL38" s="105">
        <v>1.9970000000000001</v>
      </c>
      <c r="AM38" s="106">
        <v>13.744</v>
      </c>
      <c r="AN38" s="95">
        <v>13.496399999999998</v>
      </c>
      <c r="AO38" s="58">
        <v>15.349049999999998</v>
      </c>
      <c r="AP38" s="63" t="s">
        <v>105</v>
      </c>
      <c r="AQ38" s="63" t="s">
        <v>110</v>
      </c>
      <c r="AR38" s="110">
        <v>44322</v>
      </c>
      <c r="AS38" s="111">
        <v>2022</v>
      </c>
      <c r="AT38" s="58">
        <v>2002</v>
      </c>
    </row>
    <row r="39" spans="1:46" ht="15" customHeight="1" x14ac:dyDescent="0.2">
      <c r="A39" s="5">
        <v>697888</v>
      </c>
      <c r="B39" s="91" t="s">
        <v>153</v>
      </c>
      <c r="C39" s="122">
        <v>1.5</v>
      </c>
      <c r="D39" s="122" t="s">
        <v>98</v>
      </c>
      <c r="E39" s="123">
        <v>0.10645848119233499</v>
      </c>
      <c r="F39" s="124">
        <v>1.5</v>
      </c>
      <c r="G39" s="92">
        <v>6.89</v>
      </c>
      <c r="H39" s="125">
        <v>5.61</v>
      </c>
      <c r="I39" s="93">
        <v>12.05</v>
      </c>
      <c r="J39" s="93">
        <v>10.76</v>
      </c>
      <c r="K39" s="113">
        <v>14.09</v>
      </c>
      <c r="L39" s="94">
        <v>12.59</v>
      </c>
      <c r="M39" s="95">
        <v>9.9130200000000013</v>
      </c>
      <c r="N39" s="95" t="s">
        <v>104</v>
      </c>
      <c r="O39" s="95">
        <v>0.8</v>
      </c>
      <c r="P39" s="59" t="s">
        <v>112</v>
      </c>
      <c r="Q39" s="59" t="s">
        <v>106</v>
      </c>
      <c r="R39" s="96">
        <v>0</v>
      </c>
      <c r="S39" s="97" t="s">
        <v>107</v>
      </c>
      <c r="T39" s="98">
        <v>49</v>
      </c>
      <c r="U39" s="98" t="s">
        <v>108</v>
      </c>
      <c r="V39" s="98">
        <v>0.35499999999999998</v>
      </c>
      <c r="W39" s="98">
        <v>8</v>
      </c>
      <c r="X39" s="98">
        <v>2.84</v>
      </c>
      <c r="Y39" s="99">
        <v>5</v>
      </c>
      <c r="Z39" s="100">
        <v>1.186836</v>
      </c>
      <c r="AA39" s="100">
        <v>0.23</v>
      </c>
      <c r="AB39" s="100">
        <v>0.15359999999999999</v>
      </c>
      <c r="AC39" s="101">
        <v>3.5880559999999999</v>
      </c>
      <c r="AD39" s="101">
        <v>1.7264359999999999</v>
      </c>
      <c r="AE39" s="102" t="s">
        <v>109</v>
      </c>
      <c r="AF39" s="103">
        <v>5.61</v>
      </c>
      <c r="AG39" s="104">
        <v>3.0234000000000001</v>
      </c>
      <c r="AH39" s="107">
        <v>3.5880559999999999</v>
      </c>
      <c r="AI39" s="108">
        <v>9.1936999999999998</v>
      </c>
      <c r="AJ39" s="108">
        <v>10.76</v>
      </c>
      <c r="AK39" s="109">
        <v>1.8299000000000001</v>
      </c>
      <c r="AL39" s="105">
        <v>1.8299000000000001</v>
      </c>
      <c r="AM39" s="106">
        <v>12.593999999999999</v>
      </c>
      <c r="AN39" s="95">
        <v>13.496399999999998</v>
      </c>
      <c r="AO39" s="58">
        <v>15.349049999999998</v>
      </c>
      <c r="AP39" s="63" t="s">
        <v>111</v>
      </c>
      <c r="AQ39" s="63" t="s">
        <v>110</v>
      </c>
      <c r="AR39" s="110">
        <v>44322</v>
      </c>
      <c r="AS39" s="111">
        <v>2022</v>
      </c>
      <c r="AT39" s="58">
        <v>2002</v>
      </c>
    </row>
    <row r="40" spans="1:46" ht="15" customHeight="1" x14ac:dyDescent="0.2">
      <c r="A40" s="5">
        <v>18762</v>
      </c>
      <c r="B40" s="91" t="s">
        <v>154</v>
      </c>
      <c r="C40" s="122">
        <v>3</v>
      </c>
      <c r="D40" s="122" t="s">
        <v>98</v>
      </c>
      <c r="E40" s="123">
        <v>0.11764705882352941</v>
      </c>
      <c r="F40" s="124">
        <v>3</v>
      </c>
      <c r="G40" s="92">
        <v>13.29</v>
      </c>
      <c r="H40" s="125">
        <v>11.57</v>
      </c>
      <c r="I40" s="93">
        <v>21.8</v>
      </c>
      <c r="J40" s="93">
        <v>19.23</v>
      </c>
      <c r="K40" s="113">
        <v>25.5</v>
      </c>
      <c r="L40" s="94">
        <v>22.5</v>
      </c>
      <c r="M40" s="95">
        <v>12.440142</v>
      </c>
      <c r="N40" s="95" t="s">
        <v>104</v>
      </c>
      <c r="O40" s="95">
        <v>1.2</v>
      </c>
      <c r="P40" s="59" t="s">
        <v>105</v>
      </c>
      <c r="Q40" s="59" t="s">
        <v>106</v>
      </c>
      <c r="R40" s="96">
        <v>0</v>
      </c>
      <c r="S40" s="97" t="s">
        <v>107</v>
      </c>
      <c r="T40" s="98">
        <v>49</v>
      </c>
      <c r="U40" s="98" t="s">
        <v>113</v>
      </c>
      <c r="V40" s="98">
        <v>0.33</v>
      </c>
      <c r="W40" s="98">
        <v>12</v>
      </c>
      <c r="X40" s="98">
        <v>3.96</v>
      </c>
      <c r="Y40" s="99">
        <v>4.5</v>
      </c>
      <c r="Z40" s="100">
        <v>1.654884</v>
      </c>
      <c r="AA40" s="100">
        <v>0.34</v>
      </c>
      <c r="AB40" s="100">
        <v>0</v>
      </c>
      <c r="AC40" s="101">
        <v>4.838724</v>
      </c>
      <c r="AD40" s="101">
        <v>2.3312520000000001</v>
      </c>
      <c r="AE40" s="102" t="s">
        <v>109</v>
      </c>
      <c r="AF40" s="103">
        <v>11.57</v>
      </c>
      <c r="AG40" s="104">
        <v>5.6692999999999998</v>
      </c>
      <c r="AH40" s="107">
        <v>5.6692999999999998</v>
      </c>
      <c r="AI40" s="108">
        <v>17.2393</v>
      </c>
      <c r="AJ40" s="108">
        <v>19.23</v>
      </c>
      <c r="AK40" s="109">
        <v>3.2698</v>
      </c>
      <c r="AL40" s="105">
        <v>3.2698</v>
      </c>
      <c r="AM40" s="106">
        <v>22.504000000000001</v>
      </c>
      <c r="AN40" s="95">
        <v>19.354499999999998</v>
      </c>
      <c r="AO40" s="58">
        <v>22.148999999999997</v>
      </c>
      <c r="AP40" s="63" t="s">
        <v>105</v>
      </c>
      <c r="AQ40" s="63" t="s">
        <v>114</v>
      </c>
      <c r="AR40" s="110">
        <v>44322</v>
      </c>
      <c r="AS40" s="111">
        <v>2022</v>
      </c>
      <c r="AT40" s="58">
        <v>2002</v>
      </c>
    </row>
    <row r="41" spans="1:46" ht="15" customHeight="1" x14ac:dyDescent="0.2">
      <c r="A41" s="5">
        <v>34726</v>
      </c>
      <c r="B41" s="91" t="s">
        <v>155</v>
      </c>
      <c r="C41" s="122">
        <v>3</v>
      </c>
      <c r="D41" s="122" t="s">
        <v>98</v>
      </c>
      <c r="E41" s="123">
        <v>0.11769321302471558</v>
      </c>
      <c r="F41" s="124">
        <v>3</v>
      </c>
      <c r="G41" s="92">
        <v>13.2</v>
      </c>
      <c r="H41" s="125">
        <v>11.48</v>
      </c>
      <c r="I41" s="93">
        <v>21.79</v>
      </c>
      <c r="J41" s="93">
        <v>19.23</v>
      </c>
      <c r="K41" s="113">
        <v>25.49</v>
      </c>
      <c r="L41" s="94">
        <v>22.49</v>
      </c>
      <c r="M41" s="95">
        <v>13.382577</v>
      </c>
      <c r="N41" s="95" t="s">
        <v>104</v>
      </c>
      <c r="O41" s="95">
        <v>1.2</v>
      </c>
      <c r="P41" s="59" t="s">
        <v>105</v>
      </c>
      <c r="Q41" s="59" t="s">
        <v>106</v>
      </c>
      <c r="R41" s="96">
        <v>0</v>
      </c>
      <c r="S41" s="97" t="s">
        <v>107</v>
      </c>
      <c r="T41" s="98">
        <v>49</v>
      </c>
      <c r="U41" s="98" t="s">
        <v>108</v>
      </c>
      <c r="V41" s="98">
        <v>0.35499999999999998</v>
      </c>
      <c r="W41" s="98">
        <v>12</v>
      </c>
      <c r="X41" s="98">
        <v>4.26</v>
      </c>
      <c r="Y41" s="99">
        <v>4.5</v>
      </c>
      <c r="Z41" s="100">
        <v>1.7802539999999998</v>
      </c>
      <c r="AA41" s="100">
        <v>0.34</v>
      </c>
      <c r="AB41" s="100">
        <v>0</v>
      </c>
      <c r="AC41" s="101">
        <v>5.2052939999999994</v>
      </c>
      <c r="AD41" s="101">
        <v>2.5078619999999998</v>
      </c>
      <c r="AE41" s="102" t="s">
        <v>109</v>
      </c>
      <c r="AF41" s="103">
        <v>11.48</v>
      </c>
      <c r="AG41" s="104">
        <v>5.6252000000000004</v>
      </c>
      <c r="AH41" s="107">
        <v>5.6252000000000004</v>
      </c>
      <c r="AI41" s="108">
        <v>17.1053</v>
      </c>
      <c r="AJ41" s="108">
        <v>19.23</v>
      </c>
      <c r="AK41" s="109">
        <v>3.2684000000000002</v>
      </c>
      <c r="AL41" s="105">
        <v>3.2684000000000002</v>
      </c>
      <c r="AM41" s="106">
        <v>22.494</v>
      </c>
      <c r="AN41" s="95">
        <v>20.254949999999997</v>
      </c>
      <c r="AO41" s="58">
        <v>23.028749999999999</v>
      </c>
      <c r="AP41" s="63" t="s">
        <v>105</v>
      </c>
      <c r="AQ41" s="63" t="s">
        <v>110</v>
      </c>
      <c r="AR41" s="110">
        <v>44322</v>
      </c>
      <c r="AS41" s="111">
        <v>2022</v>
      </c>
      <c r="AT41" s="58">
        <v>2002</v>
      </c>
    </row>
    <row r="42" spans="1:46" ht="15" customHeight="1" x14ac:dyDescent="0.2">
      <c r="A42" s="5">
        <v>18582</v>
      </c>
      <c r="B42" s="91" t="s">
        <v>156</v>
      </c>
      <c r="C42" s="122">
        <v>4.5</v>
      </c>
      <c r="D42" s="122" t="s">
        <v>98</v>
      </c>
      <c r="E42" s="123">
        <v>0.10347206254311335</v>
      </c>
      <c r="F42" s="124">
        <v>4.5</v>
      </c>
      <c r="G42" s="92">
        <v>22.1</v>
      </c>
      <c r="H42" s="125">
        <v>18.68</v>
      </c>
      <c r="I42" s="93">
        <v>37.17</v>
      </c>
      <c r="J42" s="93">
        <v>33.33</v>
      </c>
      <c r="K42" s="113">
        <v>43.49</v>
      </c>
      <c r="L42" s="94">
        <v>38.99</v>
      </c>
      <c r="M42" s="95">
        <v>23.791248</v>
      </c>
      <c r="N42" s="95" t="s">
        <v>104</v>
      </c>
      <c r="O42" s="95">
        <v>2.4</v>
      </c>
      <c r="P42" s="59" t="s">
        <v>112</v>
      </c>
      <c r="Q42" s="59" t="s">
        <v>106</v>
      </c>
      <c r="R42" s="96">
        <v>0</v>
      </c>
      <c r="S42" s="97" t="s">
        <v>107</v>
      </c>
      <c r="T42" s="98">
        <v>49</v>
      </c>
      <c r="U42" s="98" t="s">
        <v>108</v>
      </c>
      <c r="V42" s="98">
        <v>0.35499999999999998</v>
      </c>
      <c r="W42" s="98">
        <v>24</v>
      </c>
      <c r="X42" s="98">
        <v>8.52</v>
      </c>
      <c r="Y42" s="99">
        <v>4</v>
      </c>
      <c r="Z42" s="100">
        <v>3.5605079999999996</v>
      </c>
      <c r="AA42" s="100">
        <v>0.68</v>
      </c>
      <c r="AB42" s="100">
        <v>0</v>
      </c>
      <c r="AC42" s="101">
        <v>10.410587999999999</v>
      </c>
      <c r="AD42" s="101">
        <v>5.0157239999999996</v>
      </c>
      <c r="AE42" s="102" t="s">
        <v>109</v>
      </c>
      <c r="AF42" s="103">
        <v>18.68</v>
      </c>
      <c r="AG42" s="104">
        <v>9.5657999999999994</v>
      </c>
      <c r="AH42" s="107">
        <v>10.410587999999999</v>
      </c>
      <c r="AI42" s="108">
        <v>29.087700000000002</v>
      </c>
      <c r="AJ42" s="108">
        <v>33.33</v>
      </c>
      <c r="AK42" s="109">
        <v>5.6657999999999999</v>
      </c>
      <c r="AL42" s="105">
        <v>5.6657999999999999</v>
      </c>
      <c r="AM42" s="106">
        <v>38.994</v>
      </c>
      <c r="AN42" s="95">
        <v>40.499549999999999</v>
      </c>
      <c r="AO42" s="58">
        <v>46.047150000000002</v>
      </c>
      <c r="AP42" s="63" t="s">
        <v>112</v>
      </c>
      <c r="AQ42" s="63" t="s">
        <v>110</v>
      </c>
      <c r="AR42" s="110">
        <v>44322</v>
      </c>
      <c r="AS42" s="111">
        <v>2022</v>
      </c>
      <c r="AT42" s="58">
        <v>2002</v>
      </c>
    </row>
    <row r="43" spans="1:46" ht="15" customHeight="1" x14ac:dyDescent="0.2">
      <c r="A43" s="5">
        <v>531392</v>
      </c>
      <c r="B43" s="91" t="s">
        <v>157</v>
      </c>
      <c r="C43" s="122">
        <v>3</v>
      </c>
      <c r="D43" s="122" t="s">
        <v>98</v>
      </c>
      <c r="E43" s="123">
        <v>0.10718113612004287</v>
      </c>
      <c r="F43" s="124">
        <v>3</v>
      </c>
      <c r="G43" s="92">
        <v>14.72</v>
      </c>
      <c r="H43" s="125">
        <v>13</v>
      </c>
      <c r="I43" s="93">
        <v>23.93</v>
      </c>
      <c r="J43" s="93">
        <v>21.36</v>
      </c>
      <c r="K43" s="113">
        <v>27.99</v>
      </c>
      <c r="L43" s="94">
        <v>24.99</v>
      </c>
      <c r="M43" s="95">
        <v>13.822380000000001</v>
      </c>
      <c r="N43" s="95" t="s">
        <v>104</v>
      </c>
      <c r="O43" s="95">
        <v>1.2</v>
      </c>
      <c r="P43" s="59" t="s">
        <v>105</v>
      </c>
      <c r="Q43" s="59" t="s">
        <v>106</v>
      </c>
      <c r="R43" s="96">
        <v>0</v>
      </c>
      <c r="S43" s="97" t="s">
        <v>107</v>
      </c>
      <c r="T43" s="98">
        <v>49</v>
      </c>
      <c r="U43" s="98" t="s">
        <v>113</v>
      </c>
      <c r="V43" s="98">
        <v>0.33</v>
      </c>
      <c r="W43" s="98">
        <v>12</v>
      </c>
      <c r="X43" s="98">
        <v>3.96</v>
      </c>
      <c r="Y43" s="99">
        <v>5</v>
      </c>
      <c r="Z43" s="100">
        <v>1.654884</v>
      </c>
      <c r="AA43" s="100">
        <v>0.34</v>
      </c>
      <c r="AB43" s="100">
        <v>0</v>
      </c>
      <c r="AC43" s="101">
        <v>4.838724</v>
      </c>
      <c r="AD43" s="101">
        <v>2.3312520000000001</v>
      </c>
      <c r="AE43" s="102" t="s">
        <v>109</v>
      </c>
      <c r="AF43" s="103">
        <v>13</v>
      </c>
      <c r="AG43" s="104">
        <v>6.3692000000000002</v>
      </c>
      <c r="AH43" s="107">
        <v>6.3692000000000002</v>
      </c>
      <c r="AI43" s="108">
        <v>19.3675</v>
      </c>
      <c r="AJ43" s="108">
        <v>21.36</v>
      </c>
      <c r="AK43" s="109">
        <v>3.6316000000000002</v>
      </c>
      <c r="AL43" s="105">
        <v>3.6316000000000002</v>
      </c>
      <c r="AM43" s="106">
        <v>24.994</v>
      </c>
      <c r="AN43" s="95">
        <v>19.354499999999998</v>
      </c>
      <c r="AO43" s="58">
        <v>22.148999999999997</v>
      </c>
      <c r="AP43" s="63" t="s">
        <v>105</v>
      </c>
      <c r="AQ43" s="63" t="s">
        <v>114</v>
      </c>
      <c r="AR43" s="110">
        <v>44322</v>
      </c>
      <c r="AS43" s="111">
        <v>2022</v>
      </c>
      <c r="AT43" s="58">
        <v>2002</v>
      </c>
    </row>
    <row r="44" spans="1:46" ht="15" customHeight="1" x14ac:dyDescent="0.2">
      <c r="A44" s="5">
        <v>695106</v>
      </c>
      <c r="B44" s="91" t="s">
        <v>158</v>
      </c>
      <c r="C44" s="122">
        <v>3</v>
      </c>
      <c r="D44" s="122" t="s">
        <v>98</v>
      </c>
      <c r="E44" s="123">
        <v>0.10718113612004287</v>
      </c>
      <c r="F44" s="124">
        <v>3</v>
      </c>
      <c r="G44" s="92">
        <v>14.72</v>
      </c>
      <c r="H44" s="125">
        <v>13</v>
      </c>
      <c r="I44" s="93">
        <v>23.93</v>
      </c>
      <c r="J44" s="93">
        <v>21.36</v>
      </c>
      <c r="K44" s="113">
        <v>27.99</v>
      </c>
      <c r="L44" s="94">
        <v>24.99</v>
      </c>
      <c r="M44" s="95">
        <v>13.822380000000001</v>
      </c>
      <c r="N44" s="95" t="s">
        <v>104</v>
      </c>
      <c r="O44" s="95">
        <v>1.2</v>
      </c>
      <c r="P44" s="59" t="s">
        <v>105</v>
      </c>
      <c r="Q44" s="59" t="s">
        <v>106</v>
      </c>
      <c r="R44" s="96">
        <v>0</v>
      </c>
      <c r="S44" s="97" t="s">
        <v>107</v>
      </c>
      <c r="T44" s="98">
        <v>49</v>
      </c>
      <c r="U44" s="98" t="s">
        <v>108</v>
      </c>
      <c r="V44" s="98">
        <v>0.33</v>
      </c>
      <c r="W44" s="98">
        <v>12</v>
      </c>
      <c r="X44" s="98">
        <v>3.96</v>
      </c>
      <c r="Y44" s="99">
        <v>5</v>
      </c>
      <c r="Z44" s="100">
        <v>1.654884</v>
      </c>
      <c r="AA44" s="100">
        <v>0.34</v>
      </c>
      <c r="AB44" s="100">
        <v>0</v>
      </c>
      <c r="AC44" s="101">
        <v>4.838724</v>
      </c>
      <c r="AD44" s="101">
        <v>2.3312520000000001</v>
      </c>
      <c r="AE44" s="102" t="s">
        <v>109</v>
      </c>
      <c r="AF44" s="103">
        <v>13</v>
      </c>
      <c r="AG44" s="104">
        <v>6.3692000000000002</v>
      </c>
      <c r="AH44" s="107">
        <v>6.3692000000000002</v>
      </c>
      <c r="AI44" s="108">
        <v>19.3675</v>
      </c>
      <c r="AJ44" s="108">
        <v>21.36</v>
      </c>
      <c r="AK44" s="109">
        <v>3.6316000000000002</v>
      </c>
      <c r="AL44" s="105">
        <v>3.6316000000000002</v>
      </c>
      <c r="AM44" s="106">
        <v>24.994</v>
      </c>
      <c r="AN44" s="95">
        <v>19.354499999999998</v>
      </c>
      <c r="AO44" s="58">
        <v>22.148999999999997</v>
      </c>
      <c r="AP44" s="63" t="s">
        <v>105</v>
      </c>
      <c r="AQ44" s="63" t="s">
        <v>110</v>
      </c>
      <c r="AR44" s="110">
        <v>44322</v>
      </c>
      <c r="AS44" s="111">
        <v>2022</v>
      </c>
      <c r="AT44" s="58">
        <v>2002</v>
      </c>
    </row>
    <row r="45" spans="1:46" ht="15" customHeight="1" x14ac:dyDescent="0.2">
      <c r="A45" s="169">
        <v>929661</v>
      </c>
      <c r="B45" s="91" t="s">
        <v>159</v>
      </c>
      <c r="C45" s="122">
        <v>5.25</v>
      </c>
      <c r="D45" s="122" t="s">
        <v>98</v>
      </c>
      <c r="E45" s="123">
        <v>0.20200076952674106</v>
      </c>
      <c r="F45" s="124">
        <v>5.25</v>
      </c>
      <c r="G45" s="92">
        <v>12.91</v>
      </c>
      <c r="H45" s="125">
        <v>8.3000000000000007</v>
      </c>
      <c r="I45" s="93">
        <v>22.22</v>
      </c>
      <c r="J45" s="93">
        <v>17.61</v>
      </c>
      <c r="K45" s="113">
        <v>25.99</v>
      </c>
      <c r="L45" s="94">
        <v>20.74</v>
      </c>
      <c r="M45" s="95">
        <v>18.586912500000004</v>
      </c>
      <c r="N45" s="95" t="s">
        <v>104</v>
      </c>
      <c r="O45" s="95">
        <v>1.5</v>
      </c>
      <c r="P45" s="59" t="s">
        <v>112</v>
      </c>
      <c r="Q45" s="59" t="s">
        <v>106</v>
      </c>
      <c r="R45" s="96">
        <v>0</v>
      </c>
      <c r="S45" s="97" t="s">
        <v>107</v>
      </c>
      <c r="T45" s="98">
        <v>49</v>
      </c>
      <c r="U45" s="98" t="s">
        <v>108</v>
      </c>
      <c r="V45" s="98">
        <v>0.35500000000000004</v>
      </c>
      <c r="W45" s="98">
        <v>15</v>
      </c>
      <c r="X45" s="98">
        <v>5.3250000000000002</v>
      </c>
      <c r="Y45" s="99">
        <v>5</v>
      </c>
      <c r="Z45" s="100">
        <v>2.2253175000000001</v>
      </c>
      <c r="AA45" s="100">
        <v>0.43</v>
      </c>
      <c r="AB45" s="100">
        <v>0.14399999999999999</v>
      </c>
      <c r="AC45" s="101">
        <v>6.5066174999999999</v>
      </c>
      <c r="AD45" s="101">
        <v>3.1348275000000001</v>
      </c>
      <c r="AE45" s="102" t="s">
        <v>109</v>
      </c>
      <c r="AF45" s="103">
        <v>8.3000000000000007</v>
      </c>
      <c r="AG45" s="104">
        <v>4.8704000000000001</v>
      </c>
      <c r="AH45" s="107">
        <v>6.5066174999999999</v>
      </c>
      <c r="AI45" s="108">
        <v>14.809900000000001</v>
      </c>
      <c r="AJ45" s="108">
        <v>17.61</v>
      </c>
      <c r="AK45" s="109">
        <v>3.0141</v>
      </c>
      <c r="AL45" s="105">
        <v>3.1348275000000001</v>
      </c>
      <c r="AM45" s="106">
        <v>20.744</v>
      </c>
      <c r="AN45" s="95">
        <v>25.305749999999996</v>
      </c>
      <c r="AO45" s="58">
        <v>28.773</v>
      </c>
      <c r="AP45" s="63" t="s">
        <v>111</v>
      </c>
      <c r="AQ45" s="63" t="s">
        <v>110</v>
      </c>
      <c r="AR45" s="110">
        <v>44322</v>
      </c>
      <c r="AS45" s="111">
        <v>2022</v>
      </c>
      <c r="AT45" s="58">
        <v>2002</v>
      </c>
    </row>
    <row r="46" spans="1:46" ht="15" customHeight="1" x14ac:dyDescent="0.2">
      <c r="A46" s="147" t="s">
        <v>123</v>
      </c>
      <c r="B46" s="91"/>
      <c r="C46" s="122"/>
      <c r="D46" s="122"/>
      <c r="E46" s="123"/>
      <c r="G46" s="92"/>
      <c r="H46" s="125"/>
      <c r="I46" s="93"/>
      <c r="J46" s="93"/>
      <c r="K46" s="113"/>
      <c r="L46" s="94"/>
      <c r="M46" s="95"/>
      <c r="N46" s="95"/>
      <c r="O46" s="95"/>
      <c r="P46" s="59"/>
      <c r="Q46" s="59"/>
      <c r="R46" s="96"/>
      <c r="S46" s="97"/>
      <c r="T46" s="98"/>
      <c r="U46" s="98"/>
      <c r="V46" s="98"/>
      <c r="W46" s="98"/>
      <c r="X46" s="98"/>
      <c r="Y46" s="99"/>
      <c r="Z46" s="100"/>
      <c r="AA46" s="100"/>
      <c r="AB46" s="100"/>
      <c r="AC46" s="101"/>
      <c r="AD46" s="101"/>
      <c r="AE46" s="102"/>
      <c r="AF46" s="103"/>
      <c r="AG46" s="104"/>
      <c r="AH46" s="107"/>
      <c r="AI46" s="108"/>
      <c r="AJ46" s="108"/>
      <c r="AK46" s="109"/>
      <c r="AL46" s="105"/>
      <c r="AM46" s="106"/>
      <c r="AN46" s="95"/>
      <c r="AP46" s="63"/>
      <c r="AQ46" s="63"/>
      <c r="AR46" s="110"/>
      <c r="AS46" s="111"/>
    </row>
    <row r="47" spans="1:46" ht="15" customHeight="1" x14ac:dyDescent="0.2">
      <c r="A47" s="5">
        <v>35631</v>
      </c>
      <c r="B47" s="91" t="s">
        <v>160</v>
      </c>
      <c r="C47" s="122">
        <v>2.75</v>
      </c>
      <c r="D47" s="122" t="s">
        <v>98</v>
      </c>
      <c r="E47" s="123">
        <v>0.1018895887365691</v>
      </c>
      <c r="F47" s="124">
        <v>2.75</v>
      </c>
      <c r="G47" s="92">
        <v>14.06</v>
      </c>
      <c r="H47" s="125">
        <v>12.48</v>
      </c>
      <c r="I47" s="93">
        <v>23.07</v>
      </c>
      <c r="J47" s="93">
        <v>20.72</v>
      </c>
      <c r="K47" s="113">
        <v>26.99</v>
      </c>
      <c r="L47" s="94">
        <v>24.24</v>
      </c>
      <c r="M47" s="95">
        <v>11.895624</v>
      </c>
      <c r="N47" s="95" t="s">
        <v>104</v>
      </c>
      <c r="O47" s="95">
        <v>1.2</v>
      </c>
      <c r="P47" s="59" t="s">
        <v>105</v>
      </c>
      <c r="Q47" s="59" t="s">
        <v>106</v>
      </c>
      <c r="R47" s="96">
        <v>0</v>
      </c>
      <c r="S47" s="97" t="s">
        <v>107</v>
      </c>
      <c r="T47" s="98">
        <v>49</v>
      </c>
      <c r="U47" s="98" t="s">
        <v>108</v>
      </c>
      <c r="V47" s="98">
        <v>0.35499999999999998</v>
      </c>
      <c r="W47" s="98">
        <v>12</v>
      </c>
      <c r="X47" s="98">
        <v>4.26</v>
      </c>
      <c r="Y47" s="99">
        <v>4</v>
      </c>
      <c r="Z47" s="100">
        <v>1.7802539999999998</v>
      </c>
      <c r="AA47" s="100">
        <v>0.34</v>
      </c>
      <c r="AB47" s="100">
        <v>0</v>
      </c>
      <c r="AC47" s="101">
        <v>5.2052939999999994</v>
      </c>
      <c r="AD47" s="101">
        <v>2.5078619999999998</v>
      </c>
      <c r="AE47" s="102" t="s">
        <v>109</v>
      </c>
      <c r="AF47" s="103">
        <v>12.48</v>
      </c>
      <c r="AG47" s="104">
        <v>6.1170999999999998</v>
      </c>
      <c r="AH47" s="107">
        <v>6.1170999999999998</v>
      </c>
      <c r="AI47" s="108">
        <v>18.601099999999999</v>
      </c>
      <c r="AJ47" s="108">
        <v>20.72</v>
      </c>
      <c r="AK47" s="109">
        <v>3.5226000000000002</v>
      </c>
      <c r="AL47" s="105">
        <v>3.5226000000000002</v>
      </c>
      <c r="AM47" s="106">
        <v>24.244</v>
      </c>
      <c r="AN47" s="95">
        <v>20.254949999999997</v>
      </c>
      <c r="AO47" s="58">
        <v>23.028749999999999</v>
      </c>
      <c r="AP47" s="63" t="s">
        <v>105</v>
      </c>
      <c r="AQ47" s="63" t="s">
        <v>110</v>
      </c>
      <c r="AR47" s="110">
        <v>44322</v>
      </c>
      <c r="AS47" s="111">
        <v>2022</v>
      </c>
      <c r="AT47" s="58">
        <v>2002</v>
      </c>
    </row>
    <row r="48" spans="1:46" ht="15" customHeight="1" x14ac:dyDescent="0.2">
      <c r="A48" s="5">
        <v>34915</v>
      </c>
      <c r="B48" s="91" t="s">
        <v>161</v>
      </c>
      <c r="C48" s="122">
        <v>2.75</v>
      </c>
      <c r="D48" s="122" t="s">
        <v>98</v>
      </c>
      <c r="E48" s="123">
        <v>0.10597302504816956</v>
      </c>
      <c r="F48" s="124">
        <v>2.75</v>
      </c>
      <c r="G48" s="92">
        <v>13.57</v>
      </c>
      <c r="H48" s="125">
        <v>11.99</v>
      </c>
      <c r="I48" s="93">
        <v>22.18</v>
      </c>
      <c r="J48" s="93">
        <v>19.829999999999998</v>
      </c>
      <c r="K48" s="113">
        <v>25.95</v>
      </c>
      <c r="L48" s="94">
        <v>23.2</v>
      </c>
      <c r="M48" s="95">
        <v>13.208052</v>
      </c>
      <c r="N48" s="95" t="s">
        <v>104</v>
      </c>
      <c r="O48" s="95">
        <v>0.8</v>
      </c>
      <c r="P48" s="59" t="s">
        <v>105</v>
      </c>
      <c r="Q48" s="59" t="s">
        <v>106</v>
      </c>
      <c r="R48" s="96">
        <v>0</v>
      </c>
      <c r="S48" s="97" t="s">
        <v>107</v>
      </c>
      <c r="T48" s="98">
        <v>49</v>
      </c>
      <c r="U48" s="98" t="s">
        <v>108</v>
      </c>
      <c r="V48" s="98">
        <v>0.47299999999999998</v>
      </c>
      <c r="W48" s="98">
        <v>8</v>
      </c>
      <c r="X48" s="98">
        <v>3.7839999999999998</v>
      </c>
      <c r="Y48" s="99">
        <v>5</v>
      </c>
      <c r="Z48" s="100">
        <v>1.5813336</v>
      </c>
      <c r="AA48" s="100">
        <v>0.23</v>
      </c>
      <c r="AB48" s="100">
        <v>0.15359999999999999</v>
      </c>
      <c r="AC48" s="101">
        <v>4.6236695999999995</v>
      </c>
      <c r="AD48" s="101">
        <v>2.2276408000000001</v>
      </c>
      <c r="AE48" s="102" t="s">
        <v>109</v>
      </c>
      <c r="AF48" s="103">
        <v>11.99</v>
      </c>
      <c r="AG48" s="104">
        <v>5.8758999999999997</v>
      </c>
      <c r="AH48" s="107">
        <v>5.8758999999999997</v>
      </c>
      <c r="AI48" s="108">
        <v>17.867599999999999</v>
      </c>
      <c r="AJ48" s="108">
        <v>19.829999999999998</v>
      </c>
      <c r="AK48" s="109">
        <v>3.3715000000000002</v>
      </c>
      <c r="AL48" s="105">
        <v>3.3715000000000002</v>
      </c>
      <c r="AM48" s="106">
        <v>23.204000000000001</v>
      </c>
      <c r="AN48" s="95">
        <v>18.971549999999997</v>
      </c>
      <c r="AO48" s="58">
        <v>21.569399999999998</v>
      </c>
      <c r="AP48" s="63" t="s">
        <v>105</v>
      </c>
      <c r="AQ48" s="63" t="s">
        <v>110</v>
      </c>
      <c r="AR48" s="110">
        <v>44322</v>
      </c>
      <c r="AS48" s="111">
        <v>2022</v>
      </c>
      <c r="AT48" s="58">
        <v>2002</v>
      </c>
    </row>
    <row r="49" spans="1:46" ht="15" customHeight="1" x14ac:dyDescent="0.2">
      <c r="A49" s="147" t="s">
        <v>103</v>
      </c>
      <c r="B49" s="91"/>
      <c r="C49" s="122"/>
      <c r="D49" s="122"/>
      <c r="E49" s="123"/>
      <c r="G49" s="92"/>
      <c r="H49" s="125"/>
      <c r="I49" s="93"/>
      <c r="J49" s="93"/>
      <c r="K49" s="113"/>
      <c r="L49" s="94"/>
      <c r="M49" s="95"/>
      <c r="N49" s="95"/>
      <c r="O49" s="95"/>
      <c r="P49" s="59"/>
      <c r="Q49" s="59"/>
      <c r="R49" s="96"/>
      <c r="S49" s="97"/>
      <c r="T49" s="98"/>
      <c r="U49" s="98"/>
      <c r="V49" s="98"/>
      <c r="W49" s="98"/>
      <c r="X49" s="98"/>
      <c r="Y49" s="99"/>
      <c r="Z49" s="100"/>
      <c r="AA49" s="100"/>
      <c r="AB49" s="100"/>
      <c r="AC49" s="101"/>
      <c r="AD49" s="101"/>
      <c r="AE49" s="102"/>
      <c r="AF49" s="103"/>
      <c r="AG49" s="104"/>
      <c r="AH49" s="107"/>
      <c r="AI49" s="108"/>
      <c r="AJ49" s="108"/>
      <c r="AK49" s="109"/>
      <c r="AL49" s="105"/>
      <c r="AM49" s="106"/>
      <c r="AN49" s="95"/>
      <c r="AP49" s="63"/>
      <c r="AQ49" s="63"/>
      <c r="AR49" s="110"/>
      <c r="AS49" s="111"/>
    </row>
    <row r="50" spans="1:46" ht="15" customHeight="1" x14ac:dyDescent="0.2">
      <c r="A50" s="5">
        <v>29476</v>
      </c>
      <c r="B50" s="91" t="s">
        <v>162</v>
      </c>
      <c r="C50" s="122">
        <v>4</v>
      </c>
      <c r="D50" s="122" t="s">
        <v>98</v>
      </c>
      <c r="E50" s="123">
        <v>0.10129146619397315</v>
      </c>
      <c r="F50" s="124">
        <v>4</v>
      </c>
      <c r="G50" s="92">
        <v>19.100000000000001</v>
      </c>
      <c r="H50" s="125">
        <v>15.69</v>
      </c>
      <c r="I50" s="93">
        <v>33.76</v>
      </c>
      <c r="J50" s="93">
        <v>30.34</v>
      </c>
      <c r="K50" s="113">
        <v>39.49</v>
      </c>
      <c r="L50" s="94">
        <v>35.49</v>
      </c>
      <c r="M50" s="95">
        <v>23.791248</v>
      </c>
      <c r="N50" s="95" t="s">
        <v>104</v>
      </c>
      <c r="O50" s="95">
        <v>2.4</v>
      </c>
      <c r="P50" s="59" t="s">
        <v>111</v>
      </c>
      <c r="Q50" s="59" t="s">
        <v>106</v>
      </c>
      <c r="R50" s="96">
        <v>0</v>
      </c>
      <c r="S50" s="97" t="s">
        <v>107</v>
      </c>
      <c r="T50" s="98">
        <v>49</v>
      </c>
      <c r="U50" s="98" t="s">
        <v>108</v>
      </c>
      <c r="V50" s="98">
        <v>0.35499999999999998</v>
      </c>
      <c r="W50" s="98">
        <v>24</v>
      </c>
      <c r="X50" s="98">
        <v>8.52</v>
      </c>
      <c r="Y50" s="99">
        <v>4</v>
      </c>
      <c r="Z50" s="100">
        <v>3.5605079999999996</v>
      </c>
      <c r="AA50" s="100">
        <v>0.68</v>
      </c>
      <c r="AB50" s="100">
        <v>0</v>
      </c>
      <c r="AC50" s="101">
        <v>10.410587999999999</v>
      </c>
      <c r="AD50" s="101">
        <v>5.0157239999999996</v>
      </c>
      <c r="AE50" s="102" t="s">
        <v>109</v>
      </c>
      <c r="AF50" s="103">
        <v>15.69</v>
      </c>
      <c r="AG50" s="104">
        <v>8.5820000000000007</v>
      </c>
      <c r="AH50" s="107">
        <v>10.410587999999999</v>
      </c>
      <c r="AI50" s="108">
        <v>26.096299999999999</v>
      </c>
      <c r="AJ50" s="108">
        <v>30.34</v>
      </c>
      <c r="AK50" s="109">
        <v>5.1571999999999996</v>
      </c>
      <c r="AL50" s="105">
        <v>5.1571999999999996</v>
      </c>
      <c r="AM50" s="106">
        <v>35.494</v>
      </c>
      <c r="AN50" s="95">
        <v>40.499549999999999</v>
      </c>
      <c r="AO50" s="58">
        <v>46.047150000000002</v>
      </c>
      <c r="AP50" s="63" t="s">
        <v>105</v>
      </c>
      <c r="AQ50" s="63" t="s">
        <v>110</v>
      </c>
      <c r="AR50" s="110">
        <v>44322</v>
      </c>
      <c r="AS50" s="111">
        <v>2022</v>
      </c>
      <c r="AT50" s="58">
        <v>2002</v>
      </c>
    </row>
    <row r="51" spans="1:46" ht="15" customHeight="1" x14ac:dyDescent="0.2">
      <c r="A51" s="170">
        <v>34952</v>
      </c>
      <c r="B51" s="91" t="s">
        <v>163</v>
      </c>
      <c r="C51" s="122">
        <v>1</v>
      </c>
      <c r="D51" s="122" t="s">
        <v>98</v>
      </c>
      <c r="E51" s="123">
        <v>0.10010010010010009</v>
      </c>
      <c r="F51" s="124">
        <v>1</v>
      </c>
      <c r="G51" s="171">
        <v>5.61</v>
      </c>
      <c r="H51" s="172">
        <v>4.6100000000000003</v>
      </c>
      <c r="I51" s="93">
        <v>8.5399999999999991</v>
      </c>
      <c r="J51" s="172">
        <v>7.68</v>
      </c>
      <c r="K51" s="113">
        <v>9.99</v>
      </c>
      <c r="L51" s="94">
        <v>8.99</v>
      </c>
      <c r="M51" s="95">
        <v>0.74347649999999998</v>
      </c>
      <c r="N51" s="95" t="s">
        <v>104</v>
      </c>
      <c r="O51" s="95">
        <v>0</v>
      </c>
      <c r="P51" s="59" t="s">
        <v>111</v>
      </c>
      <c r="Q51" s="59" t="s">
        <v>106</v>
      </c>
      <c r="R51" s="96">
        <v>0</v>
      </c>
      <c r="S51" s="97" t="s">
        <v>107</v>
      </c>
      <c r="T51" s="98">
        <v>49</v>
      </c>
      <c r="U51" s="98" t="s">
        <v>108</v>
      </c>
      <c r="V51" s="98">
        <v>0.35499999999999998</v>
      </c>
      <c r="W51" s="98">
        <v>6</v>
      </c>
      <c r="X51" s="98">
        <v>2.13</v>
      </c>
      <c r="Y51" s="99">
        <v>0.5</v>
      </c>
      <c r="Z51" s="100">
        <v>0.89012699999999989</v>
      </c>
      <c r="AA51" s="100">
        <v>0.17</v>
      </c>
      <c r="AB51" s="100">
        <v>0</v>
      </c>
      <c r="AC51" s="101">
        <v>2.6910419999999999</v>
      </c>
      <c r="AD51" s="101">
        <v>1.294827</v>
      </c>
      <c r="AE51" s="102" t="s">
        <v>109</v>
      </c>
      <c r="AF51" s="103">
        <v>3.94</v>
      </c>
      <c r="AG51" s="104">
        <v>2.1793999999999998</v>
      </c>
      <c r="AH51" s="107">
        <v>2.6910419999999999</v>
      </c>
      <c r="AI51" s="108">
        <v>6.6271000000000004</v>
      </c>
      <c r="AJ51" s="108">
        <v>7.69</v>
      </c>
      <c r="AK51" s="109">
        <v>1.3068</v>
      </c>
      <c r="AL51" s="105">
        <v>1.3068</v>
      </c>
      <c r="AM51" s="106">
        <v>8.9939999999999998</v>
      </c>
      <c r="AN51" s="95">
        <v>11.177999999999999</v>
      </c>
      <c r="AO51" s="58">
        <v>12.709799999999998</v>
      </c>
      <c r="AP51" s="63" t="s">
        <v>112</v>
      </c>
      <c r="AQ51" s="63" t="s">
        <v>110</v>
      </c>
      <c r="AR51" s="110">
        <v>44322</v>
      </c>
      <c r="AS51" s="111">
        <v>2022</v>
      </c>
      <c r="AT51" s="58">
        <v>2002</v>
      </c>
    </row>
    <row r="52" spans="1:46" ht="15" customHeight="1" x14ac:dyDescent="0.2">
      <c r="A52" s="5">
        <v>34022</v>
      </c>
      <c r="B52" s="91" t="s">
        <v>164</v>
      </c>
      <c r="C52" s="122">
        <v>2.4</v>
      </c>
      <c r="D52" s="122" t="s">
        <v>98</v>
      </c>
      <c r="E52" s="123">
        <v>0.10122311261071272</v>
      </c>
      <c r="F52" s="124">
        <v>2.3999999999999986</v>
      </c>
      <c r="G52" s="92">
        <v>12.18</v>
      </c>
      <c r="H52" s="125">
        <v>10.8</v>
      </c>
      <c r="I52" s="93">
        <v>20.27</v>
      </c>
      <c r="J52" s="93">
        <v>18.22</v>
      </c>
      <c r="K52" s="113">
        <v>23.71</v>
      </c>
      <c r="L52" s="94">
        <v>21.310000000000002</v>
      </c>
      <c r="M52" s="95">
        <v>16.356483000000001</v>
      </c>
      <c r="N52" s="95" t="s">
        <v>104</v>
      </c>
      <c r="O52" s="95">
        <v>1.2</v>
      </c>
      <c r="P52" s="59" t="s">
        <v>105</v>
      </c>
      <c r="Q52" s="59" t="s">
        <v>106</v>
      </c>
      <c r="R52" s="96">
        <v>0</v>
      </c>
      <c r="S52" s="97" t="s">
        <v>107</v>
      </c>
      <c r="T52" s="98">
        <v>49</v>
      </c>
      <c r="U52" s="98" t="s">
        <v>108</v>
      </c>
      <c r="V52" s="98">
        <v>0.35499999999999998</v>
      </c>
      <c r="W52" s="98">
        <v>12</v>
      </c>
      <c r="X52" s="98">
        <v>4.26</v>
      </c>
      <c r="Y52" s="99">
        <v>5.5</v>
      </c>
      <c r="Z52" s="100">
        <v>1.7802539999999998</v>
      </c>
      <c r="AA52" s="100">
        <v>0.34</v>
      </c>
      <c r="AB52" s="100">
        <v>0</v>
      </c>
      <c r="AC52" s="101">
        <v>5.2052939999999994</v>
      </c>
      <c r="AD52" s="101">
        <v>2.5078619999999998</v>
      </c>
      <c r="AE52" s="102" t="s">
        <v>109</v>
      </c>
      <c r="AF52" s="103">
        <v>10.8</v>
      </c>
      <c r="AG52" s="104">
        <v>5.2935999999999996</v>
      </c>
      <c r="AH52" s="107">
        <v>5.2935999999999996</v>
      </c>
      <c r="AI52" s="108">
        <v>16.096800000000002</v>
      </c>
      <c r="AJ52" s="108">
        <v>18.22</v>
      </c>
      <c r="AK52" s="109">
        <v>3.0969000000000002</v>
      </c>
      <c r="AL52" s="105">
        <v>3.0969000000000002</v>
      </c>
      <c r="AM52" s="106">
        <v>21.314000000000004</v>
      </c>
      <c r="AN52" s="95">
        <v>20.254949999999997</v>
      </c>
      <c r="AO52" s="58">
        <v>23.028749999999999</v>
      </c>
      <c r="AP52" s="63" t="s">
        <v>105</v>
      </c>
      <c r="AQ52" s="63" t="s">
        <v>110</v>
      </c>
      <c r="AR52" s="110">
        <v>44322</v>
      </c>
      <c r="AS52" s="111">
        <v>2022</v>
      </c>
      <c r="AT52" s="58">
        <v>2002</v>
      </c>
    </row>
    <row r="53" spans="1:46" ht="15" customHeight="1" x14ac:dyDescent="0.2">
      <c r="A53" s="147" t="s">
        <v>31</v>
      </c>
      <c r="B53" s="91"/>
      <c r="C53" s="122"/>
      <c r="D53" s="122"/>
      <c r="E53" s="123"/>
      <c r="G53" s="92"/>
      <c r="H53" s="125"/>
      <c r="I53" s="93"/>
      <c r="J53" s="93"/>
      <c r="K53" s="113"/>
      <c r="L53" s="94"/>
      <c r="M53" s="95"/>
      <c r="N53" s="95"/>
      <c r="O53" s="95"/>
      <c r="P53" s="59"/>
      <c r="Q53" s="59"/>
      <c r="R53" s="96"/>
      <c r="S53" s="97"/>
      <c r="T53" s="98"/>
      <c r="U53" s="98"/>
      <c r="V53" s="98"/>
      <c r="W53" s="98"/>
      <c r="X53" s="98"/>
      <c r="Y53" s="99"/>
      <c r="Z53" s="100"/>
      <c r="AA53" s="100"/>
      <c r="AB53" s="100"/>
      <c r="AC53" s="101"/>
      <c r="AD53" s="101"/>
      <c r="AE53" s="102"/>
      <c r="AF53" s="103"/>
      <c r="AG53" s="104"/>
      <c r="AH53" s="107"/>
      <c r="AI53" s="108"/>
      <c r="AJ53" s="108"/>
      <c r="AK53" s="109"/>
      <c r="AL53" s="105"/>
      <c r="AM53" s="106"/>
      <c r="AN53" s="95"/>
      <c r="AP53" s="63"/>
      <c r="AQ53" s="63"/>
      <c r="AR53" s="110"/>
      <c r="AS53" s="111"/>
    </row>
    <row r="54" spans="1:46" ht="15" customHeight="1" x14ac:dyDescent="0.2">
      <c r="A54" s="5">
        <v>12598</v>
      </c>
      <c r="B54" s="91" t="s">
        <v>165</v>
      </c>
      <c r="C54" s="122">
        <v>0.26</v>
      </c>
      <c r="D54" s="122" t="s">
        <v>98</v>
      </c>
      <c r="E54" s="123">
        <v>0.10038610038610031</v>
      </c>
      <c r="F54" s="124">
        <v>0.25999999999999979</v>
      </c>
      <c r="G54" s="92">
        <v>1.38</v>
      </c>
      <c r="H54" s="125">
        <v>1.23</v>
      </c>
      <c r="I54" s="93">
        <v>2.2200000000000002</v>
      </c>
      <c r="J54" s="93">
        <v>1.99</v>
      </c>
      <c r="K54" s="113">
        <v>2.59</v>
      </c>
      <c r="L54" s="94">
        <v>2.33</v>
      </c>
      <c r="M54" s="95">
        <v>1.1518650000000001</v>
      </c>
      <c r="N54" s="95" t="s">
        <v>104</v>
      </c>
      <c r="O54" s="95">
        <v>0.1</v>
      </c>
      <c r="P54" s="59" t="s">
        <v>105</v>
      </c>
      <c r="Q54" s="59" t="s">
        <v>106</v>
      </c>
      <c r="R54" s="96">
        <v>0</v>
      </c>
      <c r="S54" s="97" t="s">
        <v>107</v>
      </c>
      <c r="T54" s="98">
        <v>49</v>
      </c>
      <c r="U54" s="98" t="s">
        <v>113</v>
      </c>
      <c r="V54" s="98">
        <v>0.33</v>
      </c>
      <c r="W54" s="98">
        <v>1</v>
      </c>
      <c r="X54" s="98">
        <v>0.33</v>
      </c>
      <c r="Y54" s="99">
        <v>5</v>
      </c>
      <c r="Z54" s="100">
        <v>0.137907</v>
      </c>
      <c r="AA54" s="100">
        <v>0.03</v>
      </c>
      <c r="AB54" s="100">
        <v>0</v>
      </c>
      <c r="AC54" s="101">
        <v>0.46196700000000002</v>
      </c>
      <c r="AD54" s="101">
        <v>0.22232099999999999</v>
      </c>
      <c r="AE54" s="102" t="s">
        <v>109</v>
      </c>
      <c r="AF54" s="103">
        <v>1.23</v>
      </c>
      <c r="AG54" s="104">
        <v>0.6008</v>
      </c>
      <c r="AH54" s="107">
        <v>0.6008</v>
      </c>
      <c r="AI54" s="108">
        <v>1.827</v>
      </c>
      <c r="AJ54" s="108">
        <v>1.99</v>
      </c>
      <c r="AK54" s="109">
        <v>0.33910000000000001</v>
      </c>
      <c r="AL54" s="105">
        <v>0.33910000000000001</v>
      </c>
      <c r="AM54" s="106">
        <v>2.3340000000000001</v>
      </c>
      <c r="AN54" s="95">
        <v>1.7180999999999997</v>
      </c>
      <c r="AO54" s="58">
        <v>1.9664999999999997</v>
      </c>
      <c r="AP54" s="63" t="s">
        <v>105</v>
      </c>
      <c r="AQ54" s="63" t="s">
        <v>114</v>
      </c>
      <c r="AR54" s="110">
        <v>44322</v>
      </c>
      <c r="AS54" s="111">
        <v>2022</v>
      </c>
      <c r="AT54" s="58">
        <v>2002</v>
      </c>
    </row>
    <row r="55" spans="1:46" ht="15" customHeight="1" x14ac:dyDescent="0.2">
      <c r="A55" s="5">
        <v>17704</v>
      </c>
      <c r="B55" s="91" t="s">
        <v>166</v>
      </c>
      <c r="C55" s="122">
        <v>0.36</v>
      </c>
      <c r="D55" s="122" t="s">
        <v>98</v>
      </c>
      <c r="E55" s="123">
        <v>0.1002785515320334</v>
      </c>
      <c r="F55" s="124">
        <v>0.35999999999999988</v>
      </c>
      <c r="G55" s="92">
        <v>1.9</v>
      </c>
      <c r="H55" s="125">
        <v>1.69</v>
      </c>
      <c r="I55" s="93">
        <v>3.07</v>
      </c>
      <c r="J55" s="93">
        <v>2.76</v>
      </c>
      <c r="K55" s="113">
        <v>3.59</v>
      </c>
      <c r="L55" s="94">
        <v>3.23</v>
      </c>
      <c r="M55" s="95">
        <v>1.7452500000000002</v>
      </c>
      <c r="N55" s="95" t="s">
        <v>104</v>
      </c>
      <c r="O55" s="95">
        <v>0.1</v>
      </c>
      <c r="P55" s="59" t="s">
        <v>105</v>
      </c>
      <c r="Q55" s="59" t="s">
        <v>106</v>
      </c>
      <c r="R55" s="96">
        <v>0</v>
      </c>
      <c r="S55" s="97" t="s">
        <v>107</v>
      </c>
      <c r="T55" s="98">
        <v>49</v>
      </c>
      <c r="U55" s="98" t="s">
        <v>108</v>
      </c>
      <c r="V55" s="98">
        <v>0.5</v>
      </c>
      <c r="W55" s="98">
        <v>1</v>
      </c>
      <c r="X55" s="98">
        <v>0.5</v>
      </c>
      <c r="Y55" s="99">
        <v>5</v>
      </c>
      <c r="Z55" s="100">
        <v>0.20895</v>
      </c>
      <c r="AA55" s="100">
        <v>0.03</v>
      </c>
      <c r="AB55" s="100">
        <v>0</v>
      </c>
      <c r="AC55" s="101">
        <v>0.69994999999999996</v>
      </c>
      <c r="AD55" s="101">
        <v>0.33684999999999998</v>
      </c>
      <c r="AE55" s="102" t="s">
        <v>109</v>
      </c>
      <c r="AF55" s="103">
        <v>1.69</v>
      </c>
      <c r="AG55" s="104">
        <v>0.83040000000000003</v>
      </c>
      <c r="AH55" s="107">
        <v>0.83040000000000003</v>
      </c>
      <c r="AI55" s="108">
        <v>2.5251999999999999</v>
      </c>
      <c r="AJ55" s="108">
        <v>2.76</v>
      </c>
      <c r="AK55" s="109">
        <v>0.46989999999999998</v>
      </c>
      <c r="AL55" s="105">
        <v>0.46989999999999998</v>
      </c>
      <c r="AM55" s="106">
        <v>3.234</v>
      </c>
      <c r="AN55" s="95">
        <v>2.6185499999999995</v>
      </c>
      <c r="AO55" s="58">
        <v>2.9807999999999995</v>
      </c>
      <c r="AP55" s="63" t="s">
        <v>105</v>
      </c>
      <c r="AQ55" s="63" t="s">
        <v>110</v>
      </c>
      <c r="AR55" s="110">
        <v>44322</v>
      </c>
      <c r="AS55" s="111">
        <v>2022</v>
      </c>
      <c r="AT55" s="58">
        <v>2002</v>
      </c>
    </row>
    <row r="56" spans="1:46" ht="15" customHeight="1" x14ac:dyDescent="0.2">
      <c r="A56" s="5">
        <v>12083</v>
      </c>
      <c r="B56" s="91" t="s">
        <v>167</v>
      </c>
      <c r="C56" s="122">
        <v>0.26</v>
      </c>
      <c r="D56" s="122" t="s">
        <v>98</v>
      </c>
      <c r="E56" s="123">
        <v>0.10038610038610031</v>
      </c>
      <c r="F56" s="124">
        <v>0.25999999999999979</v>
      </c>
      <c r="G56" s="92">
        <v>1.38</v>
      </c>
      <c r="H56" s="125">
        <v>1.23</v>
      </c>
      <c r="I56" s="93">
        <v>2.2200000000000002</v>
      </c>
      <c r="J56" s="93">
        <v>1.99</v>
      </c>
      <c r="K56" s="113">
        <v>2.59</v>
      </c>
      <c r="L56" s="94">
        <v>2.33</v>
      </c>
      <c r="M56" s="95">
        <v>1.1518650000000001</v>
      </c>
      <c r="N56" s="95" t="s">
        <v>104</v>
      </c>
      <c r="O56" s="95">
        <v>0.1</v>
      </c>
      <c r="P56" s="59" t="s">
        <v>105</v>
      </c>
      <c r="Q56" s="59" t="s">
        <v>106</v>
      </c>
      <c r="R56" s="96">
        <v>0</v>
      </c>
      <c r="S56" s="97" t="s">
        <v>107</v>
      </c>
      <c r="T56" s="98">
        <v>49</v>
      </c>
      <c r="U56" s="98" t="s">
        <v>113</v>
      </c>
      <c r="V56" s="98">
        <v>0.33</v>
      </c>
      <c r="W56" s="98">
        <v>1</v>
      </c>
      <c r="X56" s="98">
        <v>0.33</v>
      </c>
      <c r="Y56" s="99">
        <v>5</v>
      </c>
      <c r="Z56" s="100">
        <v>0.137907</v>
      </c>
      <c r="AA56" s="100">
        <v>0.03</v>
      </c>
      <c r="AB56" s="100">
        <v>0</v>
      </c>
      <c r="AC56" s="101">
        <v>0.46196700000000002</v>
      </c>
      <c r="AD56" s="101">
        <v>0.22232099999999999</v>
      </c>
      <c r="AE56" s="102" t="s">
        <v>109</v>
      </c>
      <c r="AF56" s="103">
        <v>1.23</v>
      </c>
      <c r="AG56" s="104">
        <v>0.6008</v>
      </c>
      <c r="AH56" s="107">
        <v>0.6008</v>
      </c>
      <c r="AI56" s="108">
        <v>1.827</v>
      </c>
      <c r="AJ56" s="108">
        <v>1.99</v>
      </c>
      <c r="AK56" s="109">
        <v>0.33910000000000001</v>
      </c>
      <c r="AL56" s="105">
        <v>0.33910000000000001</v>
      </c>
      <c r="AM56" s="106">
        <v>2.3340000000000001</v>
      </c>
      <c r="AN56" s="95">
        <v>1.7180999999999997</v>
      </c>
      <c r="AO56" s="58">
        <v>1.9664999999999997</v>
      </c>
      <c r="AP56" s="63" t="s">
        <v>105</v>
      </c>
      <c r="AQ56" s="63" t="s">
        <v>114</v>
      </c>
      <c r="AR56" s="110">
        <v>44322</v>
      </c>
      <c r="AS56" s="111">
        <v>2022</v>
      </c>
      <c r="AT56" s="58">
        <v>2002</v>
      </c>
    </row>
    <row r="57" spans="1:46" ht="15" customHeight="1" x14ac:dyDescent="0.2">
      <c r="A57" s="5">
        <v>21017</v>
      </c>
      <c r="B57" s="91" t="s">
        <v>168</v>
      </c>
      <c r="C57" s="122">
        <v>0.36</v>
      </c>
      <c r="D57" s="122" t="s">
        <v>98</v>
      </c>
      <c r="E57" s="123">
        <v>0.1002785515320334</v>
      </c>
      <c r="F57" s="124">
        <v>0.35999999999999988</v>
      </c>
      <c r="G57" s="92">
        <v>1.9</v>
      </c>
      <c r="H57" s="125">
        <v>1.69</v>
      </c>
      <c r="I57" s="93">
        <v>3.07</v>
      </c>
      <c r="J57" s="93">
        <v>2.76</v>
      </c>
      <c r="K57" s="113">
        <v>3.59</v>
      </c>
      <c r="L57" s="94">
        <v>3.23</v>
      </c>
      <c r="M57" s="95">
        <v>1.7452500000000002</v>
      </c>
      <c r="N57" s="95" t="s">
        <v>104</v>
      </c>
      <c r="O57" s="95">
        <v>0.1</v>
      </c>
      <c r="P57" s="59" t="s">
        <v>105</v>
      </c>
      <c r="Q57" s="59" t="s">
        <v>106</v>
      </c>
      <c r="R57" s="96">
        <v>0</v>
      </c>
      <c r="S57" s="97" t="s">
        <v>107</v>
      </c>
      <c r="T57" s="98">
        <v>49</v>
      </c>
      <c r="U57" s="98" t="s">
        <v>108</v>
      </c>
      <c r="V57" s="98">
        <v>0.5</v>
      </c>
      <c r="W57" s="98">
        <v>1</v>
      </c>
      <c r="X57" s="98">
        <v>0.5</v>
      </c>
      <c r="Y57" s="99">
        <v>5</v>
      </c>
      <c r="Z57" s="100">
        <v>0.20895</v>
      </c>
      <c r="AA57" s="100">
        <v>0.03</v>
      </c>
      <c r="AB57" s="100">
        <v>0</v>
      </c>
      <c r="AC57" s="101">
        <v>0.69994999999999996</v>
      </c>
      <c r="AD57" s="101">
        <v>0.33684999999999998</v>
      </c>
      <c r="AE57" s="102" t="s">
        <v>109</v>
      </c>
      <c r="AF57" s="103">
        <v>1.69</v>
      </c>
      <c r="AG57" s="104">
        <v>0.83040000000000003</v>
      </c>
      <c r="AH57" s="107">
        <v>0.83040000000000003</v>
      </c>
      <c r="AI57" s="108">
        <v>2.5251999999999999</v>
      </c>
      <c r="AJ57" s="108">
        <v>2.76</v>
      </c>
      <c r="AK57" s="109">
        <v>0.46989999999999998</v>
      </c>
      <c r="AL57" s="105">
        <v>0.46989999999999998</v>
      </c>
      <c r="AM57" s="106">
        <v>3.234</v>
      </c>
      <c r="AN57" s="95">
        <v>2.6185499999999995</v>
      </c>
      <c r="AO57" s="58">
        <v>2.9807999999999995</v>
      </c>
      <c r="AP57" s="63" t="s">
        <v>105</v>
      </c>
      <c r="AQ57" s="63" t="s">
        <v>110</v>
      </c>
      <c r="AR57" s="110">
        <v>44322</v>
      </c>
      <c r="AS57" s="111">
        <v>2022</v>
      </c>
      <c r="AT57" s="58">
        <v>2002</v>
      </c>
    </row>
    <row r="58" spans="1:46" ht="15" customHeight="1" x14ac:dyDescent="0.2">
      <c r="A58" s="5">
        <v>13342</v>
      </c>
      <c r="B58" s="91" t="s">
        <v>169</v>
      </c>
      <c r="C58" s="122">
        <v>2.63</v>
      </c>
      <c r="D58" s="122" t="s">
        <v>98</v>
      </c>
      <c r="E58" s="123">
        <v>0.10119276644863406</v>
      </c>
      <c r="F58" s="124">
        <v>2.629999999999999</v>
      </c>
      <c r="G58" s="92">
        <v>13.57</v>
      </c>
      <c r="H58" s="125">
        <v>12.06</v>
      </c>
      <c r="I58" s="93">
        <v>22.22</v>
      </c>
      <c r="J58" s="93">
        <v>19.97</v>
      </c>
      <c r="K58" s="113">
        <v>25.99</v>
      </c>
      <c r="L58" s="94">
        <v>23.36</v>
      </c>
      <c r="M58" s="95">
        <v>13.822380000000001</v>
      </c>
      <c r="N58" s="95" t="s">
        <v>104</v>
      </c>
      <c r="O58" s="95">
        <v>1.2</v>
      </c>
      <c r="P58" s="59" t="s">
        <v>105</v>
      </c>
      <c r="Q58" s="59" t="s">
        <v>106</v>
      </c>
      <c r="R58" s="96">
        <v>0</v>
      </c>
      <c r="S58" s="97" t="s">
        <v>107</v>
      </c>
      <c r="T58" s="98">
        <v>49</v>
      </c>
      <c r="U58" s="98" t="s">
        <v>113</v>
      </c>
      <c r="V58" s="98">
        <v>0.33</v>
      </c>
      <c r="W58" s="98">
        <v>12</v>
      </c>
      <c r="X58" s="98">
        <v>3.96</v>
      </c>
      <c r="Y58" s="99">
        <v>5</v>
      </c>
      <c r="Z58" s="100">
        <v>1.654884</v>
      </c>
      <c r="AA58" s="100">
        <v>0.34</v>
      </c>
      <c r="AB58" s="100">
        <v>0</v>
      </c>
      <c r="AC58" s="101">
        <v>4.838724</v>
      </c>
      <c r="AD58" s="101">
        <v>2.3312520000000001</v>
      </c>
      <c r="AE58" s="102" t="s">
        <v>109</v>
      </c>
      <c r="AF58" s="103">
        <v>12.06</v>
      </c>
      <c r="AG58" s="104">
        <v>5.9109999999999996</v>
      </c>
      <c r="AH58" s="107">
        <v>5.9109999999999996</v>
      </c>
      <c r="AI58" s="108">
        <v>17.974299999999999</v>
      </c>
      <c r="AJ58" s="108">
        <v>19.97</v>
      </c>
      <c r="AK58" s="109">
        <v>3.3948</v>
      </c>
      <c r="AL58" s="105">
        <v>3.3948</v>
      </c>
      <c r="AM58" s="106">
        <v>23.364000000000001</v>
      </c>
      <c r="AN58" s="95">
        <v>19.354499999999998</v>
      </c>
      <c r="AO58" s="58">
        <v>22.148999999999997</v>
      </c>
      <c r="AP58" s="63" t="s">
        <v>105</v>
      </c>
      <c r="AQ58" s="63" t="s">
        <v>114</v>
      </c>
      <c r="AR58" s="110">
        <v>44322</v>
      </c>
      <c r="AS58" s="111">
        <v>2022</v>
      </c>
      <c r="AT58" s="58">
        <v>2002</v>
      </c>
    </row>
    <row r="59" spans="1:46" ht="15" customHeight="1" x14ac:dyDescent="0.2">
      <c r="A59" s="5">
        <v>73809</v>
      </c>
      <c r="B59" s="91" t="s">
        <v>170</v>
      </c>
      <c r="C59" s="122">
        <v>0.34</v>
      </c>
      <c r="D59" s="122" t="s">
        <v>98</v>
      </c>
      <c r="E59" s="123">
        <v>0.10029498525073742</v>
      </c>
      <c r="F59" s="124">
        <v>0.33999999999999986</v>
      </c>
      <c r="G59" s="92">
        <v>1.79</v>
      </c>
      <c r="H59" s="125">
        <v>1.59</v>
      </c>
      <c r="I59" s="93">
        <v>2.9</v>
      </c>
      <c r="J59" s="93">
        <v>2.61</v>
      </c>
      <c r="K59" s="113">
        <v>3.39</v>
      </c>
      <c r="L59" s="94">
        <v>3.0500000000000003</v>
      </c>
      <c r="M59" s="95">
        <v>1.7452500000000002</v>
      </c>
      <c r="N59" s="95" t="s">
        <v>104</v>
      </c>
      <c r="O59" s="95">
        <v>0.1</v>
      </c>
      <c r="P59" s="59" t="s">
        <v>105</v>
      </c>
      <c r="Q59" s="59" t="s">
        <v>106</v>
      </c>
      <c r="R59" s="96">
        <v>0</v>
      </c>
      <c r="S59" s="97" t="s">
        <v>107</v>
      </c>
      <c r="T59" s="98">
        <v>49</v>
      </c>
      <c r="U59" s="98" t="s">
        <v>108</v>
      </c>
      <c r="V59" s="98">
        <v>0.5</v>
      </c>
      <c r="W59" s="98">
        <v>1</v>
      </c>
      <c r="X59" s="98">
        <v>0.5</v>
      </c>
      <c r="Y59" s="99">
        <v>5</v>
      </c>
      <c r="Z59" s="100">
        <v>0.20895</v>
      </c>
      <c r="AA59" s="100">
        <v>0.03</v>
      </c>
      <c r="AB59" s="100">
        <v>0</v>
      </c>
      <c r="AC59" s="101">
        <v>0.69994999999999996</v>
      </c>
      <c r="AD59" s="101">
        <v>0.33684999999999998</v>
      </c>
      <c r="AE59" s="102" t="s">
        <v>109</v>
      </c>
      <c r="AF59" s="103">
        <v>1.59</v>
      </c>
      <c r="AG59" s="104">
        <v>0.77990000000000004</v>
      </c>
      <c r="AH59" s="107">
        <v>0.77990000000000004</v>
      </c>
      <c r="AI59" s="108">
        <v>2.3714</v>
      </c>
      <c r="AJ59" s="108">
        <v>2.61</v>
      </c>
      <c r="AK59" s="109">
        <v>0.44369999999999998</v>
      </c>
      <c r="AL59" s="105">
        <v>0.44369999999999998</v>
      </c>
      <c r="AM59" s="106">
        <v>3.0540000000000003</v>
      </c>
      <c r="AN59" s="95">
        <v>2.6185499999999995</v>
      </c>
      <c r="AO59" s="58">
        <v>2.9807999999999995</v>
      </c>
      <c r="AP59" s="63" t="s">
        <v>105</v>
      </c>
      <c r="AQ59" s="63" t="s">
        <v>110</v>
      </c>
      <c r="AR59" s="110">
        <v>44322</v>
      </c>
      <c r="AS59" s="111">
        <v>2022</v>
      </c>
      <c r="AT59" s="58">
        <v>2002</v>
      </c>
    </row>
    <row r="60" spans="1:46" ht="15" customHeight="1" x14ac:dyDescent="0.2">
      <c r="A60" s="5">
        <v>26728</v>
      </c>
      <c r="B60" s="91" t="s">
        <v>171</v>
      </c>
      <c r="C60" s="122">
        <v>4.5</v>
      </c>
      <c r="D60" s="122" t="s">
        <v>98</v>
      </c>
      <c r="E60" s="123">
        <v>0.11252813203300825</v>
      </c>
      <c r="F60" s="124">
        <v>4.5</v>
      </c>
      <c r="G60" s="92">
        <v>19.53</v>
      </c>
      <c r="H60" s="125">
        <v>15.69</v>
      </c>
      <c r="I60" s="93">
        <v>34.18</v>
      </c>
      <c r="J60" s="93">
        <v>30.34</v>
      </c>
      <c r="K60" s="113">
        <v>39.99</v>
      </c>
      <c r="L60" s="94">
        <v>35.49</v>
      </c>
      <c r="M60" s="95">
        <v>24.980810399999999</v>
      </c>
      <c r="N60" s="95" t="s">
        <v>104</v>
      </c>
      <c r="O60" s="95">
        <v>2.4</v>
      </c>
      <c r="P60" s="59" t="s">
        <v>111</v>
      </c>
      <c r="Q60" s="59" t="s">
        <v>106</v>
      </c>
      <c r="R60" s="96">
        <v>0</v>
      </c>
      <c r="S60" s="97" t="s">
        <v>107</v>
      </c>
      <c r="T60" s="98">
        <v>49</v>
      </c>
      <c r="U60" s="98" t="s">
        <v>108</v>
      </c>
      <c r="V60" s="98">
        <v>0.35499999999999998</v>
      </c>
      <c r="W60" s="98">
        <v>24</v>
      </c>
      <c r="X60" s="98">
        <v>8.52</v>
      </c>
      <c r="Y60" s="99">
        <v>4.2</v>
      </c>
      <c r="Z60" s="100">
        <v>3.5605079999999996</v>
      </c>
      <c r="AA60" s="100">
        <v>0.68</v>
      </c>
      <c r="AB60" s="100">
        <v>0</v>
      </c>
      <c r="AC60" s="101">
        <v>10.410587999999999</v>
      </c>
      <c r="AD60" s="101">
        <v>5.0157239999999996</v>
      </c>
      <c r="AE60" s="102" t="s">
        <v>109</v>
      </c>
      <c r="AF60" s="103">
        <v>15.69</v>
      </c>
      <c r="AG60" s="104">
        <v>8.5820000000000007</v>
      </c>
      <c r="AH60" s="107">
        <v>10.410587999999999</v>
      </c>
      <c r="AI60" s="108">
        <v>26.096299999999999</v>
      </c>
      <c r="AJ60" s="108">
        <v>30.34</v>
      </c>
      <c r="AK60" s="109">
        <v>5.1571999999999996</v>
      </c>
      <c r="AL60" s="105">
        <v>5.1571999999999996</v>
      </c>
      <c r="AM60" s="106">
        <v>35.494</v>
      </c>
      <c r="AN60" s="95">
        <v>40.499549999999999</v>
      </c>
      <c r="AO60" s="58">
        <v>46.047150000000002</v>
      </c>
      <c r="AP60" s="63" t="s">
        <v>111</v>
      </c>
      <c r="AQ60" s="63" t="s">
        <v>110</v>
      </c>
      <c r="AR60" s="110">
        <v>44322</v>
      </c>
      <c r="AS60" s="111">
        <v>2022</v>
      </c>
      <c r="AT60" s="58">
        <v>2021</v>
      </c>
    </row>
    <row r="61" spans="1:46" ht="15" customHeight="1" x14ac:dyDescent="0.2">
      <c r="A61" s="5">
        <v>14143</v>
      </c>
      <c r="B61" s="91" t="s">
        <v>172</v>
      </c>
      <c r="C61" s="122">
        <v>0.35</v>
      </c>
      <c r="D61" s="122" t="s">
        <v>98</v>
      </c>
      <c r="E61" s="123">
        <v>0.11182108626198087</v>
      </c>
      <c r="F61" s="124">
        <v>0.35000000000000009</v>
      </c>
      <c r="G61" s="92">
        <v>1.64</v>
      </c>
      <c r="H61" s="125">
        <v>1.44</v>
      </c>
      <c r="I61" s="93">
        <v>2.68</v>
      </c>
      <c r="J61" s="93">
        <v>2.38</v>
      </c>
      <c r="K61" s="113">
        <v>3.13</v>
      </c>
      <c r="L61" s="94">
        <v>2.78</v>
      </c>
      <c r="M61" s="95">
        <v>1.6510065</v>
      </c>
      <c r="N61" s="95" t="s">
        <v>104</v>
      </c>
      <c r="O61" s="95">
        <v>0.1</v>
      </c>
      <c r="P61" s="59" t="s">
        <v>105</v>
      </c>
      <c r="Q61" s="59" t="s">
        <v>106</v>
      </c>
      <c r="R61" s="96">
        <v>0</v>
      </c>
      <c r="S61" s="97" t="s">
        <v>107</v>
      </c>
      <c r="T61" s="98">
        <v>49</v>
      </c>
      <c r="U61" s="98" t="s">
        <v>108</v>
      </c>
      <c r="V61" s="98">
        <v>0.47299999999999998</v>
      </c>
      <c r="W61" s="98">
        <v>1</v>
      </c>
      <c r="X61" s="98">
        <v>0.47299999999999998</v>
      </c>
      <c r="Y61" s="99">
        <v>5</v>
      </c>
      <c r="Z61" s="100">
        <v>0.1976667</v>
      </c>
      <c r="AA61" s="100">
        <v>0.03</v>
      </c>
      <c r="AB61" s="100">
        <v>0</v>
      </c>
      <c r="AC61" s="101">
        <v>0.66215269999999993</v>
      </c>
      <c r="AD61" s="101">
        <v>0.31866009999999995</v>
      </c>
      <c r="AE61" s="102" t="s">
        <v>109</v>
      </c>
      <c r="AF61" s="103">
        <v>1.44</v>
      </c>
      <c r="AG61" s="104">
        <v>0.70760000000000001</v>
      </c>
      <c r="AH61" s="107">
        <v>0.70760000000000001</v>
      </c>
      <c r="AI61" s="108">
        <v>2.1518000000000002</v>
      </c>
      <c r="AJ61" s="108">
        <v>2.38</v>
      </c>
      <c r="AK61" s="109">
        <v>0.40450000000000003</v>
      </c>
      <c r="AL61" s="105">
        <v>0.40450000000000003</v>
      </c>
      <c r="AM61" s="106">
        <v>2.7839999999999998</v>
      </c>
      <c r="AN61" s="95">
        <v>2.4736500000000001</v>
      </c>
      <c r="AO61" s="58">
        <v>2.8151999999999999</v>
      </c>
      <c r="AP61" s="63" t="s">
        <v>105</v>
      </c>
      <c r="AQ61" s="63" t="s">
        <v>110</v>
      </c>
      <c r="AR61" s="110">
        <v>44322</v>
      </c>
      <c r="AS61" s="111">
        <v>2022</v>
      </c>
      <c r="AT61" s="58">
        <v>2002</v>
      </c>
    </row>
    <row r="62" spans="1:46" ht="15" customHeight="1" x14ac:dyDescent="0.2">
      <c r="A62" s="5">
        <v>31912</v>
      </c>
      <c r="B62" s="91" t="s">
        <v>173</v>
      </c>
      <c r="C62" s="122">
        <v>1.4</v>
      </c>
      <c r="D62" s="122" t="s">
        <v>98</v>
      </c>
      <c r="E62" s="123">
        <v>0.10614101592115242</v>
      </c>
      <c r="F62" s="124">
        <v>1.4000000000000004</v>
      </c>
      <c r="G62" s="92">
        <v>6.86</v>
      </c>
      <c r="H62" s="125">
        <v>6.05</v>
      </c>
      <c r="I62" s="93">
        <v>11.28</v>
      </c>
      <c r="J62" s="93">
        <v>10.08</v>
      </c>
      <c r="K62" s="113">
        <v>13.19</v>
      </c>
      <c r="L62" s="94">
        <v>11.79</v>
      </c>
      <c r="M62" s="95">
        <v>7.4347650000000005</v>
      </c>
      <c r="N62" s="95" t="s">
        <v>104</v>
      </c>
      <c r="O62" s="95">
        <v>0.6</v>
      </c>
      <c r="P62" s="59" t="s">
        <v>105</v>
      </c>
      <c r="Q62" s="59" t="s">
        <v>106</v>
      </c>
      <c r="R62" s="96">
        <v>0</v>
      </c>
      <c r="S62" s="97" t="s">
        <v>107</v>
      </c>
      <c r="T62" s="98">
        <v>49</v>
      </c>
      <c r="U62" s="98" t="s">
        <v>108</v>
      </c>
      <c r="V62" s="98">
        <v>0.35499999999999998</v>
      </c>
      <c r="W62" s="98">
        <v>6</v>
      </c>
      <c r="X62" s="98">
        <v>2.13</v>
      </c>
      <c r="Y62" s="99">
        <v>5</v>
      </c>
      <c r="Z62" s="100">
        <v>0.89012699999999989</v>
      </c>
      <c r="AA62" s="100">
        <v>0.17</v>
      </c>
      <c r="AB62" s="100">
        <v>0</v>
      </c>
      <c r="AC62" s="101">
        <v>2.6910419999999999</v>
      </c>
      <c r="AD62" s="101">
        <v>1.294827</v>
      </c>
      <c r="AE62" s="102" t="s">
        <v>109</v>
      </c>
      <c r="AF62" s="103">
        <v>6.05</v>
      </c>
      <c r="AG62" s="104">
        <v>2.9664000000000001</v>
      </c>
      <c r="AH62" s="107">
        <v>2.9664000000000001</v>
      </c>
      <c r="AI62" s="108">
        <v>9.0202000000000009</v>
      </c>
      <c r="AJ62" s="108">
        <v>10.08</v>
      </c>
      <c r="AK62" s="109">
        <v>1.7137</v>
      </c>
      <c r="AL62" s="105">
        <v>1.7137</v>
      </c>
      <c r="AM62" s="106">
        <v>11.793999999999999</v>
      </c>
      <c r="AN62" s="95">
        <v>11.177999999999999</v>
      </c>
      <c r="AO62" s="58">
        <v>12.709799999999998</v>
      </c>
      <c r="AP62" s="63" t="s">
        <v>105</v>
      </c>
      <c r="AQ62" s="63" t="s">
        <v>110</v>
      </c>
      <c r="AR62" s="110">
        <v>44322</v>
      </c>
      <c r="AS62" s="111">
        <v>2022</v>
      </c>
      <c r="AT62" s="58">
        <v>2002</v>
      </c>
    </row>
    <row r="63" spans="1:46" ht="15" customHeight="1" x14ac:dyDescent="0.2">
      <c r="A63" s="5">
        <v>7246</v>
      </c>
      <c r="B63" s="91" t="s">
        <v>174</v>
      </c>
      <c r="C63" s="122">
        <v>3</v>
      </c>
      <c r="D63" s="122" t="s">
        <v>98</v>
      </c>
      <c r="E63" s="123">
        <v>0.10737294201861131</v>
      </c>
      <c r="F63" s="124">
        <v>3</v>
      </c>
      <c r="G63" s="92">
        <v>14.15</v>
      </c>
      <c r="H63" s="125">
        <v>12.01</v>
      </c>
      <c r="I63" s="93">
        <v>23.88</v>
      </c>
      <c r="J63" s="93">
        <v>21.32</v>
      </c>
      <c r="K63" s="113">
        <v>27.94</v>
      </c>
      <c r="L63" s="94">
        <v>24.94</v>
      </c>
      <c r="M63" s="95">
        <v>18.586912500000004</v>
      </c>
      <c r="N63" s="95" t="s">
        <v>104</v>
      </c>
      <c r="O63" s="95">
        <v>1.5</v>
      </c>
      <c r="P63" s="59" t="s">
        <v>112</v>
      </c>
      <c r="Q63" s="59" t="s">
        <v>106</v>
      </c>
      <c r="R63" s="96">
        <v>0</v>
      </c>
      <c r="S63" s="97" t="s">
        <v>107</v>
      </c>
      <c r="T63" s="98">
        <v>49</v>
      </c>
      <c r="U63" s="98" t="s">
        <v>108</v>
      </c>
      <c r="V63" s="98">
        <v>0.35500000000000004</v>
      </c>
      <c r="W63" s="98">
        <v>15</v>
      </c>
      <c r="X63" s="98">
        <v>5.3250000000000002</v>
      </c>
      <c r="Y63" s="99">
        <v>5</v>
      </c>
      <c r="Z63" s="100">
        <v>2.2253175000000001</v>
      </c>
      <c r="AA63" s="100">
        <v>0.43</v>
      </c>
      <c r="AB63" s="100">
        <v>0.14399999999999999</v>
      </c>
      <c r="AC63" s="101">
        <v>6.5066174999999999</v>
      </c>
      <c r="AD63" s="101">
        <v>3.1348275000000001</v>
      </c>
      <c r="AE63" s="102" t="s">
        <v>109</v>
      </c>
      <c r="AF63" s="103">
        <v>12.01</v>
      </c>
      <c r="AG63" s="104">
        <v>6.0906000000000002</v>
      </c>
      <c r="AH63" s="107">
        <v>6.5066174999999999</v>
      </c>
      <c r="AI63" s="108">
        <v>18.520399999999999</v>
      </c>
      <c r="AJ63" s="108">
        <v>21.32</v>
      </c>
      <c r="AK63" s="109">
        <v>3.6242999999999999</v>
      </c>
      <c r="AL63" s="105">
        <v>3.6242999999999999</v>
      </c>
      <c r="AM63" s="106">
        <v>24.944000000000003</v>
      </c>
      <c r="AN63" s="95">
        <v>25.305749999999996</v>
      </c>
      <c r="AO63" s="58">
        <v>28.773</v>
      </c>
      <c r="AP63" s="63" t="s">
        <v>112</v>
      </c>
      <c r="AQ63" s="63" t="s">
        <v>110</v>
      </c>
      <c r="AR63" s="110">
        <v>44322</v>
      </c>
      <c r="AS63" s="111">
        <v>2022</v>
      </c>
      <c r="AT63" s="58">
        <v>2002</v>
      </c>
    </row>
    <row r="64" spans="1:46" ht="15" customHeight="1" x14ac:dyDescent="0.2">
      <c r="A64" s="5">
        <v>7247</v>
      </c>
      <c r="B64" s="91" t="s">
        <v>175</v>
      </c>
      <c r="C64" s="122">
        <v>3</v>
      </c>
      <c r="D64" s="122" t="s">
        <v>98</v>
      </c>
      <c r="E64" s="123">
        <v>0.10737294201861131</v>
      </c>
      <c r="F64" s="124">
        <v>3</v>
      </c>
      <c r="G64" s="92">
        <v>14.15</v>
      </c>
      <c r="H64" s="125">
        <v>12.01</v>
      </c>
      <c r="I64" s="93">
        <v>23.88</v>
      </c>
      <c r="J64" s="93">
        <v>21.32</v>
      </c>
      <c r="K64" s="113">
        <v>27.94</v>
      </c>
      <c r="L64" s="94">
        <v>24.94</v>
      </c>
      <c r="M64" s="95">
        <v>14.869530000000001</v>
      </c>
      <c r="N64" s="95" t="s">
        <v>104</v>
      </c>
      <c r="O64" s="95">
        <v>1.5</v>
      </c>
      <c r="P64" s="59" t="s">
        <v>112</v>
      </c>
      <c r="Q64" s="59" t="s">
        <v>106</v>
      </c>
      <c r="R64" s="96">
        <v>0</v>
      </c>
      <c r="S64" s="97" t="s">
        <v>107</v>
      </c>
      <c r="T64" s="98">
        <v>49</v>
      </c>
      <c r="U64" s="98" t="s">
        <v>108</v>
      </c>
      <c r="V64" s="98">
        <v>0.35500000000000004</v>
      </c>
      <c r="W64" s="98">
        <v>15</v>
      </c>
      <c r="X64" s="98">
        <v>5.3250000000000002</v>
      </c>
      <c r="Y64" s="99">
        <v>4</v>
      </c>
      <c r="Z64" s="100">
        <v>2.2253175000000001</v>
      </c>
      <c r="AA64" s="100">
        <v>0.43</v>
      </c>
      <c r="AB64" s="100">
        <v>0.14399999999999999</v>
      </c>
      <c r="AC64" s="101">
        <v>6.5066174999999999</v>
      </c>
      <c r="AD64" s="101">
        <v>3.1348275000000001</v>
      </c>
      <c r="AE64" s="102" t="s">
        <v>109</v>
      </c>
      <c r="AF64" s="103">
        <v>12.01</v>
      </c>
      <c r="AG64" s="104">
        <v>6.0906000000000002</v>
      </c>
      <c r="AH64" s="107">
        <v>6.5066174999999999</v>
      </c>
      <c r="AI64" s="108">
        <v>18.520399999999999</v>
      </c>
      <c r="AJ64" s="108">
        <v>21.32</v>
      </c>
      <c r="AK64" s="109">
        <v>3.6242999999999999</v>
      </c>
      <c r="AL64" s="105">
        <v>3.6242999999999999</v>
      </c>
      <c r="AM64" s="106">
        <v>24.944000000000003</v>
      </c>
      <c r="AN64" s="95">
        <v>25.305749999999996</v>
      </c>
      <c r="AO64" s="58">
        <v>28.773</v>
      </c>
      <c r="AP64" s="63" t="s">
        <v>112</v>
      </c>
      <c r="AQ64" s="63" t="s">
        <v>110</v>
      </c>
      <c r="AR64" s="110">
        <v>44322</v>
      </c>
      <c r="AS64" s="111">
        <v>2022</v>
      </c>
      <c r="AT64" s="58">
        <v>2002</v>
      </c>
    </row>
    <row r="65" spans="1:46" ht="15" customHeight="1" x14ac:dyDescent="0.2">
      <c r="A65" s="5">
        <v>20656</v>
      </c>
      <c r="B65" s="91" t="s">
        <v>176</v>
      </c>
      <c r="C65" s="122">
        <v>2.5</v>
      </c>
      <c r="D65" s="122" t="s">
        <v>98</v>
      </c>
      <c r="E65" s="123">
        <v>0.10040160642570281</v>
      </c>
      <c r="F65" s="124">
        <v>2.5</v>
      </c>
      <c r="G65" s="92">
        <v>12.86</v>
      </c>
      <c r="H65" s="125">
        <v>11.43</v>
      </c>
      <c r="I65" s="93">
        <v>21.29</v>
      </c>
      <c r="J65" s="93">
        <v>19.149999999999999</v>
      </c>
      <c r="K65" s="113">
        <v>24.9</v>
      </c>
      <c r="L65" s="94">
        <v>22.4</v>
      </c>
      <c r="M65" s="95">
        <v>11.895624</v>
      </c>
      <c r="N65" s="95" t="s">
        <v>104</v>
      </c>
      <c r="O65" s="95">
        <v>1.2</v>
      </c>
      <c r="P65" s="59" t="s">
        <v>105</v>
      </c>
      <c r="Q65" s="59" t="s">
        <v>106</v>
      </c>
      <c r="R65" s="96">
        <v>0</v>
      </c>
      <c r="S65" s="97" t="s">
        <v>107</v>
      </c>
      <c r="T65" s="98">
        <v>49</v>
      </c>
      <c r="U65" s="98" t="s">
        <v>108</v>
      </c>
      <c r="V65" s="98">
        <v>0.35499999999999998</v>
      </c>
      <c r="W65" s="98">
        <v>12</v>
      </c>
      <c r="X65" s="98">
        <v>4.26</v>
      </c>
      <c r="Y65" s="99">
        <v>4</v>
      </c>
      <c r="Z65" s="100">
        <v>1.7802539999999998</v>
      </c>
      <c r="AA65" s="100">
        <v>0.34</v>
      </c>
      <c r="AB65" s="100">
        <v>0</v>
      </c>
      <c r="AC65" s="101">
        <v>5.2052939999999994</v>
      </c>
      <c r="AD65" s="101">
        <v>2.5078619999999998</v>
      </c>
      <c r="AE65" s="102" t="s">
        <v>109</v>
      </c>
      <c r="AF65" s="103">
        <v>11.43</v>
      </c>
      <c r="AG65" s="104">
        <v>5.5998999999999999</v>
      </c>
      <c r="AH65" s="107">
        <v>5.5998999999999999</v>
      </c>
      <c r="AI65" s="108">
        <v>17.028400000000001</v>
      </c>
      <c r="AJ65" s="108">
        <v>19.149999999999999</v>
      </c>
      <c r="AK65" s="109">
        <v>3.2553000000000001</v>
      </c>
      <c r="AL65" s="105">
        <v>3.2553000000000001</v>
      </c>
      <c r="AM65" s="106">
        <v>22.404</v>
      </c>
      <c r="AN65" s="95">
        <v>20.254949999999997</v>
      </c>
      <c r="AO65" s="58">
        <v>23.028749999999999</v>
      </c>
      <c r="AP65" s="63" t="s">
        <v>105</v>
      </c>
      <c r="AQ65" s="63" t="s">
        <v>110</v>
      </c>
      <c r="AR65" s="110">
        <v>44322</v>
      </c>
      <c r="AS65" s="111">
        <v>2022</v>
      </c>
      <c r="AT65" s="58">
        <v>2002</v>
      </c>
    </row>
    <row r="66" spans="1:46" ht="15" customHeight="1" x14ac:dyDescent="0.2">
      <c r="A66" s="5">
        <v>33825</v>
      </c>
      <c r="B66" s="91" t="s">
        <v>177</v>
      </c>
      <c r="C66" s="122">
        <v>1.3</v>
      </c>
      <c r="D66" s="122" t="s">
        <v>98</v>
      </c>
      <c r="E66" s="123">
        <v>0.10276679841897239</v>
      </c>
      <c r="F66" s="124">
        <v>1.3000000000000007</v>
      </c>
      <c r="G66" s="92">
        <v>6.55</v>
      </c>
      <c r="H66" s="125">
        <v>5.8</v>
      </c>
      <c r="I66" s="93">
        <v>10.82</v>
      </c>
      <c r="J66" s="93">
        <v>9.6999999999999993</v>
      </c>
      <c r="K66" s="113">
        <v>12.65</v>
      </c>
      <c r="L66" s="94">
        <v>11.35</v>
      </c>
      <c r="M66" s="95">
        <v>5.2043355</v>
      </c>
      <c r="N66" s="95" t="s">
        <v>104</v>
      </c>
      <c r="O66" s="95">
        <v>0.6</v>
      </c>
      <c r="P66" s="59" t="s">
        <v>112</v>
      </c>
      <c r="Q66" s="59" t="s">
        <v>106</v>
      </c>
      <c r="R66" s="96">
        <v>0</v>
      </c>
      <c r="S66" s="97" t="s">
        <v>107</v>
      </c>
      <c r="T66" s="98">
        <v>49</v>
      </c>
      <c r="U66" s="98" t="s">
        <v>108</v>
      </c>
      <c r="V66" s="98">
        <v>0.35499999999999998</v>
      </c>
      <c r="W66" s="98">
        <v>6</v>
      </c>
      <c r="X66" s="98">
        <v>2.13</v>
      </c>
      <c r="Y66" s="99">
        <v>3.5</v>
      </c>
      <c r="Z66" s="100">
        <v>0.89012699999999989</v>
      </c>
      <c r="AA66" s="100">
        <v>0.17</v>
      </c>
      <c r="AB66" s="100">
        <v>0</v>
      </c>
      <c r="AC66" s="101">
        <v>2.6910419999999999</v>
      </c>
      <c r="AD66" s="101">
        <v>1.294827</v>
      </c>
      <c r="AE66" s="102" t="s">
        <v>109</v>
      </c>
      <c r="AF66" s="103">
        <v>5.8</v>
      </c>
      <c r="AG66" s="104">
        <v>2.8426999999999998</v>
      </c>
      <c r="AH66" s="107">
        <v>2.8426999999999998</v>
      </c>
      <c r="AI66" s="108">
        <v>8.6441999999999997</v>
      </c>
      <c r="AJ66" s="108">
        <v>9.6999999999999993</v>
      </c>
      <c r="AK66" s="109">
        <v>1.6496999999999999</v>
      </c>
      <c r="AL66" s="105">
        <v>1.6496999999999999</v>
      </c>
      <c r="AM66" s="106">
        <v>11.353999999999999</v>
      </c>
      <c r="AN66" s="95">
        <v>11.177999999999999</v>
      </c>
      <c r="AO66" s="58">
        <v>12.709799999999998</v>
      </c>
      <c r="AP66" s="63" t="s">
        <v>105</v>
      </c>
      <c r="AQ66" s="63" t="s">
        <v>110</v>
      </c>
      <c r="AR66" s="110">
        <v>44322</v>
      </c>
      <c r="AS66" s="111">
        <v>2022</v>
      </c>
      <c r="AT66" s="58">
        <v>2002</v>
      </c>
    </row>
    <row r="67" spans="1:46" ht="15" customHeight="1" x14ac:dyDescent="0.2">
      <c r="A67" s="5">
        <v>38774</v>
      </c>
      <c r="B67" s="91" t="s">
        <v>178</v>
      </c>
      <c r="C67" s="122">
        <v>3</v>
      </c>
      <c r="D67" s="122" t="s">
        <v>98</v>
      </c>
      <c r="E67" s="123">
        <v>0.10737294201861131</v>
      </c>
      <c r="F67" s="124">
        <v>3</v>
      </c>
      <c r="G67" s="92">
        <v>14.15</v>
      </c>
      <c r="H67" s="125">
        <v>12.01</v>
      </c>
      <c r="I67" s="93">
        <v>23.88</v>
      </c>
      <c r="J67" s="93">
        <v>21.32</v>
      </c>
      <c r="K67" s="113">
        <v>27.94</v>
      </c>
      <c r="L67" s="94">
        <v>24.94</v>
      </c>
      <c r="M67" s="95">
        <v>13.010838750000001</v>
      </c>
      <c r="N67" s="95" t="s">
        <v>104</v>
      </c>
      <c r="O67" s="95">
        <v>1.5</v>
      </c>
      <c r="P67" s="59" t="s">
        <v>112</v>
      </c>
      <c r="Q67" s="59" t="s">
        <v>106</v>
      </c>
      <c r="R67" s="96">
        <v>0</v>
      </c>
      <c r="S67" s="97" t="s">
        <v>107</v>
      </c>
      <c r="T67" s="98">
        <v>49</v>
      </c>
      <c r="U67" s="98" t="s">
        <v>108</v>
      </c>
      <c r="V67" s="98">
        <v>0.35500000000000004</v>
      </c>
      <c r="W67" s="98">
        <v>15</v>
      </c>
      <c r="X67" s="98">
        <v>5.3250000000000002</v>
      </c>
      <c r="Y67" s="99">
        <v>3.5</v>
      </c>
      <c r="Z67" s="100">
        <v>2.2253175000000001</v>
      </c>
      <c r="AA67" s="100">
        <v>0.43</v>
      </c>
      <c r="AB67" s="100">
        <v>0.14399999999999999</v>
      </c>
      <c r="AC67" s="101">
        <v>6.5066174999999999</v>
      </c>
      <c r="AD67" s="101">
        <v>3.1348275000000001</v>
      </c>
      <c r="AE67" s="102" t="s">
        <v>109</v>
      </c>
      <c r="AF67" s="103">
        <v>12.01</v>
      </c>
      <c r="AG67" s="104">
        <v>6.0906000000000002</v>
      </c>
      <c r="AH67" s="107">
        <v>6.5066174999999999</v>
      </c>
      <c r="AI67" s="108">
        <v>18.520399999999999</v>
      </c>
      <c r="AJ67" s="108">
        <v>21.32</v>
      </c>
      <c r="AK67" s="109">
        <v>3.6242999999999999</v>
      </c>
      <c r="AL67" s="105">
        <v>3.6242999999999999</v>
      </c>
      <c r="AM67" s="106">
        <v>24.944000000000003</v>
      </c>
      <c r="AN67" s="95">
        <v>25.305749999999996</v>
      </c>
      <c r="AO67" s="58">
        <v>28.773</v>
      </c>
      <c r="AP67" s="63" t="s">
        <v>112</v>
      </c>
      <c r="AQ67" s="63" t="s">
        <v>110</v>
      </c>
      <c r="AR67" s="110">
        <v>44322</v>
      </c>
      <c r="AS67" s="111">
        <v>2022</v>
      </c>
      <c r="AT67" s="58">
        <v>2002</v>
      </c>
    </row>
    <row r="68" spans="1:46" ht="15" customHeight="1" x14ac:dyDescent="0.2">
      <c r="A68" s="5">
        <v>29062</v>
      </c>
      <c r="B68" s="91" t="s">
        <v>179</v>
      </c>
      <c r="C68" s="122">
        <v>0.35</v>
      </c>
      <c r="D68" s="122" t="s">
        <v>98</v>
      </c>
      <c r="E68" s="123">
        <v>0.10174418604651166</v>
      </c>
      <c r="F68" s="124">
        <v>0.35000000000000009</v>
      </c>
      <c r="G68" s="92">
        <v>1.82</v>
      </c>
      <c r="H68" s="125">
        <v>1.61</v>
      </c>
      <c r="I68" s="93">
        <v>2.94</v>
      </c>
      <c r="J68" s="93">
        <v>2.64</v>
      </c>
      <c r="K68" s="113">
        <v>3.44</v>
      </c>
      <c r="L68" s="94">
        <v>3.09</v>
      </c>
      <c r="M68" s="95">
        <v>1.67544</v>
      </c>
      <c r="N68" s="95" t="s">
        <v>104</v>
      </c>
      <c r="O68" s="95">
        <v>0.1</v>
      </c>
      <c r="P68" s="59" t="s">
        <v>105</v>
      </c>
      <c r="Q68" s="59" t="s">
        <v>106</v>
      </c>
      <c r="R68" s="96">
        <v>0</v>
      </c>
      <c r="S68" s="97" t="s">
        <v>107</v>
      </c>
      <c r="T68" s="98">
        <v>49</v>
      </c>
      <c r="U68" s="98" t="s">
        <v>108</v>
      </c>
      <c r="V68" s="98">
        <v>0.5</v>
      </c>
      <c r="W68" s="98">
        <v>1</v>
      </c>
      <c r="X68" s="98">
        <v>0.5</v>
      </c>
      <c r="Y68" s="99">
        <v>4.8</v>
      </c>
      <c r="Z68" s="100">
        <v>0.20895</v>
      </c>
      <c r="AA68" s="100">
        <v>0.03</v>
      </c>
      <c r="AB68" s="100">
        <v>0</v>
      </c>
      <c r="AC68" s="101">
        <v>0.69994999999999996</v>
      </c>
      <c r="AD68" s="101">
        <v>0.33684999999999998</v>
      </c>
      <c r="AE68" s="102" t="s">
        <v>109</v>
      </c>
      <c r="AF68" s="103">
        <v>1.61</v>
      </c>
      <c r="AG68" s="104">
        <v>0.79110000000000003</v>
      </c>
      <c r="AH68" s="107">
        <v>0.79110000000000003</v>
      </c>
      <c r="AI68" s="108">
        <v>2.4055</v>
      </c>
      <c r="AJ68" s="108">
        <v>2.64</v>
      </c>
      <c r="AK68" s="109">
        <v>0.4496</v>
      </c>
      <c r="AL68" s="105">
        <v>0.4496</v>
      </c>
      <c r="AM68" s="106">
        <v>3.0939999999999999</v>
      </c>
      <c r="AN68" s="95">
        <v>2.6185499999999995</v>
      </c>
      <c r="AO68" s="58">
        <v>2.9807999999999995</v>
      </c>
      <c r="AP68" s="63" t="s">
        <v>105</v>
      </c>
      <c r="AQ68" s="63" t="s">
        <v>110</v>
      </c>
      <c r="AR68" s="110">
        <v>44322</v>
      </c>
      <c r="AS68" s="111">
        <v>2022</v>
      </c>
      <c r="AT68" s="58">
        <v>2002</v>
      </c>
    </row>
    <row r="69" spans="1:46" ht="15" customHeight="1" x14ac:dyDescent="0.2">
      <c r="A69" s="5">
        <v>18380</v>
      </c>
      <c r="B69" s="91" t="s">
        <v>180</v>
      </c>
      <c r="C69" s="122">
        <v>0.4</v>
      </c>
      <c r="D69" s="122" t="s">
        <v>98</v>
      </c>
      <c r="E69" s="123">
        <v>0.12738853503184711</v>
      </c>
      <c r="F69" s="124">
        <v>0.39999999999999991</v>
      </c>
      <c r="G69" s="92">
        <v>1.65</v>
      </c>
      <c r="H69" s="125">
        <v>1.42</v>
      </c>
      <c r="I69" s="93">
        <v>2.69</v>
      </c>
      <c r="J69" s="93">
        <v>2.35</v>
      </c>
      <c r="K69" s="113">
        <v>3.14</v>
      </c>
      <c r="L69" s="94">
        <v>2.74</v>
      </c>
      <c r="M69" s="95">
        <v>1.58496624</v>
      </c>
      <c r="N69" s="95" t="s">
        <v>104</v>
      </c>
      <c r="O69" s="95">
        <v>0.1</v>
      </c>
      <c r="P69" s="59" t="s">
        <v>105</v>
      </c>
      <c r="Q69" s="59" t="s">
        <v>106</v>
      </c>
      <c r="R69" s="96">
        <v>0</v>
      </c>
      <c r="S69" s="97" t="s">
        <v>107</v>
      </c>
      <c r="T69" s="98">
        <v>49</v>
      </c>
      <c r="U69" s="98" t="s">
        <v>108</v>
      </c>
      <c r="V69" s="98">
        <v>0.47299999999999998</v>
      </c>
      <c r="W69" s="98">
        <v>1</v>
      </c>
      <c r="X69" s="98">
        <v>0.47299999999999998</v>
      </c>
      <c r="Y69" s="99">
        <v>4.8</v>
      </c>
      <c r="Z69" s="100">
        <v>0.1976667</v>
      </c>
      <c r="AA69" s="100">
        <v>0.03</v>
      </c>
      <c r="AB69" s="100">
        <v>0</v>
      </c>
      <c r="AC69" s="101">
        <v>0.66215269999999993</v>
      </c>
      <c r="AD69" s="101">
        <v>0.31866009999999995</v>
      </c>
      <c r="AE69" s="102" t="s">
        <v>109</v>
      </c>
      <c r="AF69" s="103">
        <v>1.42</v>
      </c>
      <c r="AG69" s="104">
        <v>0.69640000000000002</v>
      </c>
      <c r="AH69" s="107">
        <v>0.69640000000000002</v>
      </c>
      <c r="AI69" s="108">
        <v>2.1175999999999999</v>
      </c>
      <c r="AJ69" s="108">
        <v>2.35</v>
      </c>
      <c r="AK69" s="109">
        <v>0.3987</v>
      </c>
      <c r="AL69" s="105">
        <v>0.3987</v>
      </c>
      <c r="AM69" s="106">
        <v>2.7440000000000002</v>
      </c>
      <c r="AN69" s="95">
        <v>2.4736500000000001</v>
      </c>
      <c r="AO69" s="58">
        <v>2.8151999999999999</v>
      </c>
      <c r="AP69" s="63" t="s">
        <v>105</v>
      </c>
      <c r="AQ69" s="63" t="s">
        <v>110</v>
      </c>
      <c r="AR69" s="110">
        <v>44322</v>
      </c>
      <c r="AS69" s="111">
        <v>2022</v>
      </c>
      <c r="AT69" s="58">
        <v>2002</v>
      </c>
    </row>
    <row r="70" spans="1:46" ht="15" customHeight="1" x14ac:dyDescent="0.2">
      <c r="A70" s="5">
        <v>29770</v>
      </c>
      <c r="B70" s="91" t="s">
        <v>181</v>
      </c>
      <c r="C70" s="122">
        <v>0.4</v>
      </c>
      <c r="D70" s="122" t="s">
        <v>98</v>
      </c>
      <c r="E70" s="123">
        <v>0.12779552715654949</v>
      </c>
      <c r="F70" s="124">
        <v>0.39999999999999991</v>
      </c>
      <c r="G70" s="92">
        <v>1.64</v>
      </c>
      <c r="H70" s="125">
        <v>1.42</v>
      </c>
      <c r="I70" s="93">
        <v>2.68</v>
      </c>
      <c r="J70" s="93">
        <v>2.34</v>
      </c>
      <c r="K70" s="113">
        <v>3.13</v>
      </c>
      <c r="L70" s="94">
        <v>2.73</v>
      </c>
      <c r="M70" s="95">
        <v>1.55194611</v>
      </c>
      <c r="N70" s="95" t="s">
        <v>104</v>
      </c>
      <c r="O70" s="95">
        <v>0.1</v>
      </c>
      <c r="P70" s="59" t="s">
        <v>105</v>
      </c>
      <c r="Q70" s="59" t="s">
        <v>182</v>
      </c>
      <c r="R70" s="96">
        <v>0</v>
      </c>
      <c r="S70" s="97" t="s">
        <v>107</v>
      </c>
      <c r="T70" s="98">
        <v>49</v>
      </c>
      <c r="U70" s="98" t="s">
        <v>108</v>
      </c>
      <c r="V70" s="98">
        <v>0.47299999999999998</v>
      </c>
      <c r="W70" s="98">
        <v>1</v>
      </c>
      <c r="X70" s="98">
        <v>0.47299999999999998</v>
      </c>
      <c r="Y70" s="99">
        <v>4.7</v>
      </c>
      <c r="Z70" s="100">
        <v>0.1976667</v>
      </c>
      <c r="AA70" s="100">
        <v>0.03</v>
      </c>
      <c r="AB70" s="100">
        <v>0</v>
      </c>
      <c r="AC70" s="101">
        <v>0.66215269999999993</v>
      </c>
      <c r="AD70" s="101">
        <v>0.31866009999999995</v>
      </c>
      <c r="AE70" s="102" t="s">
        <v>109</v>
      </c>
      <c r="AF70" s="103">
        <v>1.42</v>
      </c>
      <c r="AG70" s="104">
        <v>0.69359999999999999</v>
      </c>
      <c r="AH70" s="107">
        <v>0.69359999999999999</v>
      </c>
      <c r="AI70" s="108">
        <v>2.1091000000000002</v>
      </c>
      <c r="AJ70" s="108">
        <v>2.34</v>
      </c>
      <c r="AK70" s="109">
        <v>0.3972</v>
      </c>
      <c r="AL70" s="105">
        <v>0.3972</v>
      </c>
      <c r="AM70" s="106">
        <v>2.734</v>
      </c>
      <c r="AN70" s="95">
        <v>2.4736500000000001</v>
      </c>
      <c r="AO70" s="58">
        <v>2.8151999999999999</v>
      </c>
      <c r="AP70" s="63" t="s">
        <v>105</v>
      </c>
      <c r="AQ70" s="63" t="s">
        <v>110</v>
      </c>
      <c r="AR70" s="110">
        <v>44322</v>
      </c>
      <c r="AS70" s="111">
        <v>2022</v>
      </c>
      <c r="AT70" s="58">
        <v>2002</v>
      </c>
    </row>
    <row r="71" spans="1:46" ht="15" customHeight="1" x14ac:dyDescent="0.2">
      <c r="A71" s="5">
        <v>22091</v>
      </c>
      <c r="B71" s="91" t="s">
        <v>183</v>
      </c>
      <c r="C71" s="122">
        <v>2.5099999999999998</v>
      </c>
      <c r="D71" s="122" t="s">
        <v>98</v>
      </c>
      <c r="E71" s="123">
        <v>0.10019960079840326</v>
      </c>
      <c r="F71" s="124">
        <v>2.5100000000000016</v>
      </c>
      <c r="G71" s="92">
        <v>12.95</v>
      </c>
      <c r="H71" s="125">
        <v>11.51</v>
      </c>
      <c r="I71" s="93">
        <v>21.41</v>
      </c>
      <c r="J71" s="93">
        <v>19.27</v>
      </c>
      <c r="K71" s="113">
        <v>25.05</v>
      </c>
      <c r="L71" s="94">
        <v>22.54</v>
      </c>
      <c r="M71" s="95">
        <v>14.869530000000001</v>
      </c>
      <c r="N71" s="95" t="s">
        <v>104</v>
      </c>
      <c r="O71" s="95">
        <v>1.2</v>
      </c>
      <c r="P71" s="59" t="s">
        <v>105</v>
      </c>
      <c r="Q71" s="59" t="s">
        <v>106</v>
      </c>
      <c r="R71" s="96">
        <v>0</v>
      </c>
      <c r="S71" s="97" t="s">
        <v>107</v>
      </c>
      <c r="T71" s="98">
        <v>49</v>
      </c>
      <c r="U71" s="98" t="s">
        <v>108</v>
      </c>
      <c r="V71" s="98">
        <v>0.35499999999999998</v>
      </c>
      <c r="W71" s="98">
        <v>12</v>
      </c>
      <c r="X71" s="98">
        <v>4.26</v>
      </c>
      <c r="Y71" s="99">
        <v>5</v>
      </c>
      <c r="Z71" s="100">
        <v>1.7802539999999998</v>
      </c>
      <c r="AA71" s="100">
        <v>0.34</v>
      </c>
      <c r="AB71" s="100">
        <v>0</v>
      </c>
      <c r="AC71" s="101">
        <v>5.2052939999999994</v>
      </c>
      <c r="AD71" s="101">
        <v>2.5078619999999998</v>
      </c>
      <c r="AE71" s="102" t="s">
        <v>109</v>
      </c>
      <c r="AF71" s="103">
        <v>11.51</v>
      </c>
      <c r="AG71" s="104">
        <v>5.6393000000000004</v>
      </c>
      <c r="AH71" s="107">
        <v>5.6393000000000004</v>
      </c>
      <c r="AI71" s="108">
        <v>17.148099999999999</v>
      </c>
      <c r="AJ71" s="108">
        <v>19.27</v>
      </c>
      <c r="AK71" s="109">
        <v>3.2755999999999998</v>
      </c>
      <c r="AL71" s="105">
        <v>3.2755999999999998</v>
      </c>
      <c r="AM71" s="106">
        <v>22.544</v>
      </c>
      <c r="AN71" s="95">
        <v>20.254949999999997</v>
      </c>
      <c r="AO71" s="58">
        <v>23.028749999999999</v>
      </c>
      <c r="AP71" s="63" t="s">
        <v>112</v>
      </c>
      <c r="AQ71" s="63" t="s">
        <v>110</v>
      </c>
      <c r="AR71" s="110">
        <v>44322</v>
      </c>
      <c r="AS71" s="111">
        <v>2022</v>
      </c>
      <c r="AT71" s="58">
        <v>2002</v>
      </c>
    </row>
    <row r="72" spans="1:46" ht="15" customHeight="1" x14ac:dyDescent="0.2">
      <c r="A72" s="90">
        <v>38828</v>
      </c>
      <c r="B72" s="91" t="s">
        <v>184</v>
      </c>
      <c r="C72" s="122">
        <v>5.4</v>
      </c>
      <c r="D72" s="122" t="s">
        <v>98</v>
      </c>
      <c r="E72" s="123">
        <v>0.1002785515320334</v>
      </c>
      <c r="F72" s="124">
        <v>5.3999999999999986</v>
      </c>
      <c r="G72" s="92">
        <v>23.2666</v>
      </c>
      <c r="H72" s="125">
        <v>20.5</v>
      </c>
      <c r="I72" s="93">
        <v>53.85</v>
      </c>
      <c r="J72" s="93">
        <v>48.45</v>
      </c>
      <c r="K72" s="113">
        <v>53.85</v>
      </c>
      <c r="L72" s="94">
        <v>48.45</v>
      </c>
      <c r="M72" s="95">
        <v>29.74</v>
      </c>
      <c r="N72" s="95" t="s">
        <v>104</v>
      </c>
      <c r="O72" s="95">
        <v>0</v>
      </c>
      <c r="P72" s="59" t="s">
        <v>109</v>
      </c>
      <c r="Q72" s="59" t="s">
        <v>109</v>
      </c>
      <c r="R72" s="96" t="s">
        <v>109</v>
      </c>
      <c r="S72" s="97" t="s">
        <v>109</v>
      </c>
      <c r="T72" s="98" t="s">
        <v>109</v>
      </c>
      <c r="U72" s="98" t="s">
        <v>109</v>
      </c>
      <c r="V72" s="98" t="s">
        <v>109</v>
      </c>
      <c r="W72" s="98" t="s">
        <v>109</v>
      </c>
      <c r="X72" s="98" t="s">
        <v>109</v>
      </c>
      <c r="Y72" s="99" t="s">
        <v>109</v>
      </c>
      <c r="Z72" s="100" t="s">
        <v>109</v>
      </c>
      <c r="AA72" s="100" t="s">
        <v>109</v>
      </c>
      <c r="AB72" s="100" t="s">
        <v>109</v>
      </c>
      <c r="AC72" s="101" t="s">
        <v>109</v>
      </c>
      <c r="AD72" s="101" t="s">
        <v>109</v>
      </c>
      <c r="AE72" s="102" t="s">
        <v>109</v>
      </c>
      <c r="AF72" s="103" t="s">
        <v>109</v>
      </c>
      <c r="AG72" s="104" t="s">
        <v>109</v>
      </c>
      <c r="AH72" s="107" t="s">
        <v>109</v>
      </c>
      <c r="AI72" s="108" t="s">
        <v>109</v>
      </c>
      <c r="AJ72" s="108" t="s">
        <v>109</v>
      </c>
      <c r="AK72" s="109" t="s">
        <v>109</v>
      </c>
      <c r="AL72" s="105" t="s">
        <v>109</v>
      </c>
      <c r="AM72" s="106" t="s">
        <v>109</v>
      </c>
      <c r="AN72" s="95" t="s">
        <v>109</v>
      </c>
      <c r="AO72" s="58" t="s">
        <v>109</v>
      </c>
      <c r="AP72" s="63" t="s">
        <v>109</v>
      </c>
      <c r="AQ72" s="63" t="s">
        <v>109</v>
      </c>
      <c r="AR72" s="110" t="s">
        <v>109</v>
      </c>
      <c r="AS72" s="111" t="s">
        <v>109</v>
      </c>
      <c r="AT72" s="58" t="s">
        <v>109</v>
      </c>
    </row>
    <row r="73" spans="1:46" ht="15" customHeight="1" x14ac:dyDescent="0.2">
      <c r="A73" s="90">
        <v>38193</v>
      </c>
      <c r="B73" s="91" t="s">
        <v>185</v>
      </c>
      <c r="C73" s="122">
        <v>1.5</v>
      </c>
      <c r="D73" s="122" t="s">
        <v>98</v>
      </c>
      <c r="E73" s="123">
        <v>0.10026737967914438</v>
      </c>
      <c r="F73" s="124">
        <v>1.5</v>
      </c>
      <c r="G73" s="92">
        <v>6.7</v>
      </c>
      <c r="H73" s="125">
        <v>5.93</v>
      </c>
      <c r="I73" s="93">
        <v>14.96</v>
      </c>
      <c r="J73" s="93">
        <v>13.46</v>
      </c>
      <c r="K73" s="113">
        <v>14.96</v>
      </c>
      <c r="L73" s="94">
        <v>13.46</v>
      </c>
      <c r="M73" s="95">
        <v>6.6</v>
      </c>
      <c r="N73" s="95" t="s">
        <v>104</v>
      </c>
      <c r="O73" s="95">
        <v>0</v>
      </c>
      <c r="P73" s="59" t="s">
        <v>109</v>
      </c>
      <c r="Q73" s="59" t="s">
        <v>109</v>
      </c>
      <c r="R73" s="96" t="s">
        <v>109</v>
      </c>
      <c r="S73" s="97" t="s">
        <v>109</v>
      </c>
      <c r="T73" s="98" t="s">
        <v>109</v>
      </c>
      <c r="U73" s="98" t="s">
        <v>109</v>
      </c>
      <c r="V73" s="98" t="s">
        <v>109</v>
      </c>
      <c r="W73" s="98" t="s">
        <v>109</v>
      </c>
      <c r="X73" s="98" t="s">
        <v>109</v>
      </c>
      <c r="Y73" s="99" t="s">
        <v>109</v>
      </c>
      <c r="Z73" s="100" t="s">
        <v>109</v>
      </c>
      <c r="AA73" s="100" t="s">
        <v>109</v>
      </c>
      <c r="AB73" s="100" t="s">
        <v>109</v>
      </c>
      <c r="AC73" s="101" t="s">
        <v>109</v>
      </c>
      <c r="AD73" s="101" t="s">
        <v>109</v>
      </c>
      <c r="AE73" s="102" t="s">
        <v>109</v>
      </c>
      <c r="AF73" s="103" t="s">
        <v>109</v>
      </c>
      <c r="AG73" s="104" t="s">
        <v>109</v>
      </c>
      <c r="AH73" s="107" t="s">
        <v>109</v>
      </c>
      <c r="AI73" s="108" t="s">
        <v>109</v>
      </c>
      <c r="AJ73" s="108" t="s">
        <v>109</v>
      </c>
      <c r="AK73" s="109" t="s">
        <v>109</v>
      </c>
      <c r="AL73" s="105" t="s">
        <v>109</v>
      </c>
      <c r="AM73" s="106" t="s">
        <v>109</v>
      </c>
      <c r="AN73" s="95" t="s">
        <v>109</v>
      </c>
      <c r="AO73" s="58" t="s">
        <v>109</v>
      </c>
      <c r="AP73" s="63" t="s">
        <v>109</v>
      </c>
      <c r="AQ73" s="63" t="s">
        <v>109</v>
      </c>
      <c r="AR73" s="110" t="s">
        <v>109</v>
      </c>
      <c r="AS73" s="111" t="s">
        <v>109</v>
      </c>
      <c r="AT73" s="58" t="s">
        <v>109</v>
      </c>
    </row>
    <row r="74" spans="1:46" ht="15" customHeight="1" x14ac:dyDescent="0.2">
      <c r="B74" s="91" t="s">
        <v>109</v>
      </c>
      <c r="C74" s="122"/>
      <c r="D74" s="122"/>
      <c r="E74" s="123" t="s">
        <v>109</v>
      </c>
      <c r="F74" s="124" t="s">
        <v>109</v>
      </c>
      <c r="G74" s="92" t="s">
        <v>109</v>
      </c>
      <c r="H74" s="125" t="s">
        <v>109</v>
      </c>
      <c r="I74" s="93" t="s">
        <v>109</v>
      </c>
      <c r="J74" s="93" t="s">
        <v>109</v>
      </c>
      <c r="K74" s="113" t="s">
        <v>109</v>
      </c>
      <c r="L74" s="94" t="s">
        <v>109</v>
      </c>
      <c r="M74" s="95" t="s">
        <v>109</v>
      </c>
      <c r="N74" s="95" t="s">
        <v>109</v>
      </c>
      <c r="O74" s="95" t="s">
        <v>109</v>
      </c>
      <c r="P74" s="59" t="s">
        <v>109</v>
      </c>
      <c r="Q74" s="59" t="s">
        <v>109</v>
      </c>
      <c r="R74" s="96" t="s">
        <v>109</v>
      </c>
      <c r="S74" s="97" t="s">
        <v>109</v>
      </c>
      <c r="T74" s="98" t="s">
        <v>109</v>
      </c>
      <c r="U74" s="98" t="s">
        <v>109</v>
      </c>
      <c r="V74" s="98" t="s">
        <v>109</v>
      </c>
      <c r="W74" s="98" t="s">
        <v>109</v>
      </c>
      <c r="X74" s="98" t="s">
        <v>109</v>
      </c>
      <c r="Y74" s="99" t="s">
        <v>109</v>
      </c>
      <c r="Z74" s="100" t="s">
        <v>109</v>
      </c>
      <c r="AA74" s="100" t="s">
        <v>109</v>
      </c>
      <c r="AB74" s="100" t="s">
        <v>109</v>
      </c>
      <c r="AC74" s="101" t="s">
        <v>109</v>
      </c>
      <c r="AD74" s="101" t="s">
        <v>109</v>
      </c>
      <c r="AE74" s="102" t="s">
        <v>109</v>
      </c>
      <c r="AF74" s="103" t="s">
        <v>109</v>
      </c>
      <c r="AG74" s="104" t="s">
        <v>109</v>
      </c>
      <c r="AH74" s="107" t="s">
        <v>109</v>
      </c>
      <c r="AI74" s="108" t="s">
        <v>109</v>
      </c>
      <c r="AJ74" s="108" t="s">
        <v>109</v>
      </c>
      <c r="AK74" s="109" t="s">
        <v>109</v>
      </c>
      <c r="AL74" s="105" t="s">
        <v>109</v>
      </c>
      <c r="AM74" s="106" t="s">
        <v>109</v>
      </c>
      <c r="AN74" s="95" t="s">
        <v>109</v>
      </c>
      <c r="AO74" s="58" t="s">
        <v>109</v>
      </c>
      <c r="AP74" s="63" t="s">
        <v>109</v>
      </c>
      <c r="AQ74" s="63" t="s">
        <v>109</v>
      </c>
      <c r="AR74" s="110" t="s">
        <v>109</v>
      </c>
      <c r="AS74" s="111" t="s">
        <v>109</v>
      </c>
      <c r="AT74" s="58" t="s">
        <v>109</v>
      </c>
    </row>
    <row r="75" spans="1:46" ht="15" customHeight="1" x14ac:dyDescent="0.2">
      <c r="B75" s="91" t="s">
        <v>109</v>
      </c>
      <c r="C75" s="122"/>
      <c r="D75" s="122"/>
      <c r="E75" s="123" t="s">
        <v>109</v>
      </c>
      <c r="F75" s="124" t="s">
        <v>109</v>
      </c>
      <c r="G75" s="92" t="s">
        <v>109</v>
      </c>
      <c r="H75" s="125" t="s">
        <v>109</v>
      </c>
      <c r="I75" s="93" t="s">
        <v>109</v>
      </c>
      <c r="J75" s="93" t="s">
        <v>109</v>
      </c>
      <c r="K75" s="113" t="s">
        <v>109</v>
      </c>
      <c r="L75" s="94" t="s">
        <v>109</v>
      </c>
      <c r="M75" s="95" t="s">
        <v>109</v>
      </c>
      <c r="N75" s="95" t="s">
        <v>109</v>
      </c>
      <c r="O75" s="95" t="s">
        <v>109</v>
      </c>
      <c r="P75" s="59" t="s">
        <v>109</v>
      </c>
      <c r="Q75" s="59" t="s">
        <v>109</v>
      </c>
      <c r="R75" s="96" t="s">
        <v>109</v>
      </c>
      <c r="S75" s="97" t="s">
        <v>109</v>
      </c>
      <c r="T75" s="98" t="s">
        <v>109</v>
      </c>
      <c r="U75" s="98" t="s">
        <v>109</v>
      </c>
      <c r="V75" s="98" t="s">
        <v>109</v>
      </c>
      <c r="W75" s="98" t="s">
        <v>109</v>
      </c>
      <c r="X75" s="98" t="s">
        <v>109</v>
      </c>
      <c r="Y75" s="99" t="s">
        <v>109</v>
      </c>
      <c r="Z75" s="100" t="s">
        <v>109</v>
      </c>
      <c r="AA75" s="100" t="s">
        <v>109</v>
      </c>
      <c r="AB75" s="100" t="s">
        <v>109</v>
      </c>
      <c r="AC75" s="101" t="s">
        <v>109</v>
      </c>
      <c r="AD75" s="101" t="s">
        <v>109</v>
      </c>
      <c r="AE75" s="102" t="s">
        <v>109</v>
      </c>
      <c r="AF75" s="103" t="s">
        <v>109</v>
      </c>
      <c r="AG75" s="104" t="s">
        <v>109</v>
      </c>
      <c r="AH75" s="107" t="s">
        <v>109</v>
      </c>
      <c r="AI75" s="108" t="s">
        <v>109</v>
      </c>
      <c r="AJ75" s="108" t="s">
        <v>109</v>
      </c>
      <c r="AK75" s="109" t="s">
        <v>109</v>
      </c>
      <c r="AL75" s="105" t="s">
        <v>109</v>
      </c>
      <c r="AM75" s="106" t="s">
        <v>109</v>
      </c>
      <c r="AN75" s="95" t="s">
        <v>109</v>
      </c>
      <c r="AO75" s="58" t="s">
        <v>109</v>
      </c>
      <c r="AP75" s="63" t="s">
        <v>109</v>
      </c>
      <c r="AQ75" s="63" t="s">
        <v>109</v>
      </c>
      <c r="AR75" s="110" t="s">
        <v>109</v>
      </c>
      <c r="AS75" s="111" t="s">
        <v>109</v>
      </c>
      <c r="AT75" s="58" t="s">
        <v>109</v>
      </c>
    </row>
    <row r="76" spans="1:46" ht="15" customHeight="1" x14ac:dyDescent="0.2">
      <c r="B76" s="91" t="s">
        <v>109</v>
      </c>
      <c r="C76" s="122"/>
      <c r="D76" s="122"/>
      <c r="E76" s="123" t="s">
        <v>109</v>
      </c>
      <c r="F76" s="124" t="s">
        <v>109</v>
      </c>
      <c r="G76" s="92" t="s">
        <v>109</v>
      </c>
      <c r="H76" s="125" t="s">
        <v>109</v>
      </c>
      <c r="I76" s="93" t="s">
        <v>109</v>
      </c>
      <c r="J76" s="93" t="s">
        <v>109</v>
      </c>
      <c r="K76" s="113" t="s">
        <v>109</v>
      </c>
      <c r="L76" s="94" t="s">
        <v>109</v>
      </c>
      <c r="M76" s="95" t="s">
        <v>109</v>
      </c>
      <c r="N76" s="95" t="s">
        <v>109</v>
      </c>
      <c r="O76" s="95" t="s">
        <v>109</v>
      </c>
      <c r="P76" s="59" t="s">
        <v>109</v>
      </c>
      <c r="Q76" s="59" t="s">
        <v>109</v>
      </c>
      <c r="R76" s="96" t="s">
        <v>109</v>
      </c>
      <c r="S76" s="97" t="s">
        <v>109</v>
      </c>
      <c r="T76" s="98" t="s">
        <v>109</v>
      </c>
      <c r="U76" s="98" t="s">
        <v>109</v>
      </c>
      <c r="V76" s="98" t="s">
        <v>109</v>
      </c>
      <c r="W76" s="98" t="s">
        <v>109</v>
      </c>
      <c r="X76" s="98" t="s">
        <v>109</v>
      </c>
      <c r="Y76" s="99" t="s">
        <v>109</v>
      </c>
      <c r="Z76" s="100" t="s">
        <v>109</v>
      </c>
      <c r="AA76" s="100" t="s">
        <v>109</v>
      </c>
      <c r="AB76" s="100" t="s">
        <v>109</v>
      </c>
      <c r="AC76" s="101" t="s">
        <v>109</v>
      </c>
      <c r="AD76" s="101" t="s">
        <v>109</v>
      </c>
      <c r="AE76" s="102" t="s">
        <v>109</v>
      </c>
      <c r="AF76" s="103" t="s">
        <v>109</v>
      </c>
      <c r="AG76" s="104" t="s">
        <v>109</v>
      </c>
      <c r="AH76" s="107" t="s">
        <v>109</v>
      </c>
      <c r="AI76" s="108" t="s">
        <v>109</v>
      </c>
      <c r="AJ76" s="108" t="s">
        <v>109</v>
      </c>
      <c r="AK76" s="109" t="s">
        <v>109</v>
      </c>
      <c r="AL76" s="105" t="s">
        <v>109</v>
      </c>
      <c r="AM76" s="106" t="s">
        <v>109</v>
      </c>
      <c r="AN76" s="95" t="s">
        <v>109</v>
      </c>
      <c r="AO76" s="58" t="s">
        <v>109</v>
      </c>
      <c r="AP76" s="63" t="s">
        <v>109</v>
      </c>
      <c r="AQ76" s="63" t="s">
        <v>109</v>
      </c>
      <c r="AR76" s="110" t="s">
        <v>109</v>
      </c>
      <c r="AS76" s="111" t="s">
        <v>109</v>
      </c>
      <c r="AT76" s="58" t="s">
        <v>109</v>
      </c>
    </row>
    <row r="77" spans="1:46" ht="15" customHeight="1" x14ac:dyDescent="0.2">
      <c r="B77" s="91" t="s">
        <v>109</v>
      </c>
      <c r="C77" s="122"/>
      <c r="D77" s="122"/>
      <c r="E77" s="123" t="s">
        <v>109</v>
      </c>
      <c r="F77" s="124" t="s">
        <v>109</v>
      </c>
      <c r="G77" s="92" t="s">
        <v>109</v>
      </c>
      <c r="H77" s="125" t="s">
        <v>109</v>
      </c>
      <c r="I77" s="93" t="s">
        <v>109</v>
      </c>
      <c r="J77" s="93" t="s">
        <v>109</v>
      </c>
      <c r="K77" s="113" t="s">
        <v>109</v>
      </c>
      <c r="L77" s="94" t="s">
        <v>109</v>
      </c>
      <c r="M77" s="95" t="s">
        <v>109</v>
      </c>
      <c r="N77" s="95" t="s">
        <v>109</v>
      </c>
      <c r="O77" s="95" t="s">
        <v>109</v>
      </c>
      <c r="P77" s="59" t="s">
        <v>109</v>
      </c>
      <c r="Q77" s="59" t="s">
        <v>109</v>
      </c>
      <c r="R77" s="96" t="s">
        <v>109</v>
      </c>
      <c r="S77" s="97" t="s">
        <v>109</v>
      </c>
      <c r="T77" s="98" t="s">
        <v>109</v>
      </c>
      <c r="U77" s="98" t="s">
        <v>109</v>
      </c>
      <c r="V77" s="98" t="s">
        <v>109</v>
      </c>
      <c r="W77" s="98" t="s">
        <v>109</v>
      </c>
      <c r="X77" s="98" t="s">
        <v>109</v>
      </c>
      <c r="Y77" s="99" t="s">
        <v>109</v>
      </c>
      <c r="Z77" s="100" t="s">
        <v>109</v>
      </c>
      <c r="AA77" s="100" t="s">
        <v>109</v>
      </c>
      <c r="AB77" s="100" t="s">
        <v>109</v>
      </c>
      <c r="AC77" s="101" t="s">
        <v>109</v>
      </c>
      <c r="AD77" s="101" t="s">
        <v>109</v>
      </c>
      <c r="AE77" s="102" t="s">
        <v>109</v>
      </c>
      <c r="AF77" s="103" t="s">
        <v>109</v>
      </c>
      <c r="AG77" s="104" t="s">
        <v>109</v>
      </c>
      <c r="AH77" s="107" t="s">
        <v>109</v>
      </c>
      <c r="AI77" s="108" t="s">
        <v>109</v>
      </c>
      <c r="AJ77" s="108" t="s">
        <v>109</v>
      </c>
      <c r="AK77" s="109" t="s">
        <v>109</v>
      </c>
      <c r="AL77" s="105" t="s">
        <v>109</v>
      </c>
      <c r="AM77" s="106" t="s">
        <v>109</v>
      </c>
      <c r="AN77" s="95" t="s">
        <v>109</v>
      </c>
      <c r="AO77" s="58" t="s">
        <v>109</v>
      </c>
      <c r="AP77" s="63" t="s">
        <v>109</v>
      </c>
      <c r="AQ77" s="63" t="s">
        <v>109</v>
      </c>
      <c r="AR77" s="110" t="s">
        <v>109</v>
      </c>
      <c r="AS77" s="111" t="s">
        <v>109</v>
      </c>
      <c r="AT77" s="58" t="s">
        <v>109</v>
      </c>
    </row>
    <row r="78" spans="1:46" ht="15" customHeight="1" x14ac:dyDescent="0.2">
      <c r="B78" s="91" t="s">
        <v>109</v>
      </c>
      <c r="C78" s="122"/>
      <c r="D78" s="122"/>
      <c r="E78" s="123" t="s">
        <v>109</v>
      </c>
      <c r="F78" s="124" t="s">
        <v>109</v>
      </c>
      <c r="G78" s="92" t="s">
        <v>109</v>
      </c>
      <c r="H78" s="125" t="s">
        <v>109</v>
      </c>
      <c r="I78" s="93" t="s">
        <v>109</v>
      </c>
      <c r="J78" s="93" t="s">
        <v>109</v>
      </c>
      <c r="K78" s="113" t="s">
        <v>109</v>
      </c>
      <c r="L78" s="94" t="s">
        <v>109</v>
      </c>
      <c r="M78" s="95" t="s">
        <v>109</v>
      </c>
      <c r="N78" s="95" t="s">
        <v>109</v>
      </c>
      <c r="O78" s="95" t="s">
        <v>109</v>
      </c>
      <c r="P78" s="59" t="s">
        <v>109</v>
      </c>
      <c r="Q78" s="59" t="s">
        <v>109</v>
      </c>
      <c r="R78" s="96" t="s">
        <v>109</v>
      </c>
      <c r="S78" s="97" t="s">
        <v>109</v>
      </c>
      <c r="T78" s="98" t="s">
        <v>109</v>
      </c>
      <c r="U78" s="98" t="s">
        <v>109</v>
      </c>
      <c r="V78" s="98" t="s">
        <v>109</v>
      </c>
      <c r="W78" s="98" t="s">
        <v>109</v>
      </c>
      <c r="X78" s="98" t="s">
        <v>109</v>
      </c>
      <c r="Y78" s="99" t="s">
        <v>109</v>
      </c>
      <c r="Z78" s="100" t="s">
        <v>109</v>
      </c>
      <c r="AA78" s="100" t="s">
        <v>109</v>
      </c>
      <c r="AB78" s="100" t="s">
        <v>109</v>
      </c>
      <c r="AC78" s="101" t="s">
        <v>109</v>
      </c>
      <c r="AD78" s="101" t="s">
        <v>109</v>
      </c>
      <c r="AE78" s="102" t="s">
        <v>109</v>
      </c>
      <c r="AF78" s="103" t="s">
        <v>109</v>
      </c>
      <c r="AG78" s="104" t="s">
        <v>109</v>
      </c>
      <c r="AH78" s="107" t="s">
        <v>109</v>
      </c>
      <c r="AI78" s="108" t="s">
        <v>109</v>
      </c>
      <c r="AJ78" s="108" t="s">
        <v>109</v>
      </c>
      <c r="AK78" s="109" t="s">
        <v>109</v>
      </c>
      <c r="AL78" s="105" t="s">
        <v>109</v>
      </c>
      <c r="AM78" s="106" t="s">
        <v>109</v>
      </c>
      <c r="AN78" s="95" t="s">
        <v>109</v>
      </c>
      <c r="AO78" s="58" t="s">
        <v>109</v>
      </c>
      <c r="AP78" s="63" t="s">
        <v>109</v>
      </c>
      <c r="AQ78" s="63" t="s">
        <v>109</v>
      </c>
      <c r="AR78" s="110" t="s">
        <v>109</v>
      </c>
      <c r="AS78" s="111" t="s">
        <v>109</v>
      </c>
      <c r="AT78" s="58" t="s">
        <v>109</v>
      </c>
    </row>
    <row r="79" spans="1:46" ht="15" customHeight="1" x14ac:dyDescent="0.2">
      <c r="B79" s="91" t="s">
        <v>109</v>
      </c>
      <c r="C79" s="122"/>
      <c r="D79" s="122"/>
      <c r="E79" s="123" t="s">
        <v>109</v>
      </c>
      <c r="F79" s="124" t="s">
        <v>109</v>
      </c>
      <c r="G79" s="92" t="s">
        <v>109</v>
      </c>
      <c r="H79" s="125" t="s">
        <v>109</v>
      </c>
      <c r="I79" s="93" t="s">
        <v>109</v>
      </c>
      <c r="J79" s="93" t="s">
        <v>109</v>
      </c>
      <c r="K79" s="113" t="s">
        <v>109</v>
      </c>
      <c r="L79" s="94" t="s">
        <v>109</v>
      </c>
      <c r="M79" s="95" t="s">
        <v>109</v>
      </c>
      <c r="N79" s="95" t="s">
        <v>109</v>
      </c>
      <c r="O79" s="95" t="s">
        <v>109</v>
      </c>
      <c r="P79" s="59" t="s">
        <v>109</v>
      </c>
      <c r="Q79" s="59" t="s">
        <v>109</v>
      </c>
      <c r="R79" s="96" t="s">
        <v>109</v>
      </c>
      <c r="S79" s="97" t="s">
        <v>109</v>
      </c>
      <c r="T79" s="98" t="s">
        <v>109</v>
      </c>
      <c r="U79" s="98" t="s">
        <v>109</v>
      </c>
      <c r="V79" s="98" t="s">
        <v>109</v>
      </c>
      <c r="W79" s="98" t="s">
        <v>109</v>
      </c>
      <c r="X79" s="98" t="s">
        <v>109</v>
      </c>
      <c r="Y79" s="99" t="s">
        <v>109</v>
      </c>
      <c r="Z79" s="100" t="s">
        <v>109</v>
      </c>
      <c r="AA79" s="100" t="s">
        <v>109</v>
      </c>
      <c r="AB79" s="100" t="s">
        <v>109</v>
      </c>
      <c r="AC79" s="101" t="s">
        <v>109</v>
      </c>
      <c r="AD79" s="101" t="s">
        <v>109</v>
      </c>
      <c r="AE79" s="102" t="s">
        <v>109</v>
      </c>
      <c r="AF79" s="103" t="s">
        <v>109</v>
      </c>
      <c r="AG79" s="104" t="s">
        <v>109</v>
      </c>
      <c r="AH79" s="107" t="s">
        <v>109</v>
      </c>
      <c r="AI79" s="108" t="s">
        <v>109</v>
      </c>
      <c r="AJ79" s="108" t="s">
        <v>109</v>
      </c>
      <c r="AK79" s="109" t="s">
        <v>109</v>
      </c>
      <c r="AL79" s="105" t="s">
        <v>109</v>
      </c>
      <c r="AM79" s="106" t="s">
        <v>109</v>
      </c>
      <c r="AN79" s="95" t="s">
        <v>109</v>
      </c>
      <c r="AO79" s="58" t="s">
        <v>109</v>
      </c>
      <c r="AP79" s="63" t="s">
        <v>109</v>
      </c>
      <c r="AQ79" s="63" t="s">
        <v>109</v>
      </c>
      <c r="AR79" s="110" t="s">
        <v>109</v>
      </c>
      <c r="AS79" s="111" t="s">
        <v>109</v>
      </c>
      <c r="AT79" s="58" t="s">
        <v>109</v>
      </c>
    </row>
    <row r="80" spans="1:46" ht="15" customHeight="1" x14ac:dyDescent="0.2">
      <c r="B80" s="91" t="s">
        <v>109</v>
      </c>
      <c r="C80" s="122"/>
      <c r="D80" s="122"/>
      <c r="E80" s="123" t="s">
        <v>109</v>
      </c>
      <c r="F80" s="124" t="s">
        <v>109</v>
      </c>
      <c r="G80" s="92" t="s">
        <v>109</v>
      </c>
      <c r="H80" s="125" t="s">
        <v>109</v>
      </c>
      <c r="I80" s="93" t="s">
        <v>109</v>
      </c>
      <c r="J80" s="93" t="s">
        <v>109</v>
      </c>
      <c r="K80" s="113" t="s">
        <v>109</v>
      </c>
      <c r="L80" s="94" t="s">
        <v>109</v>
      </c>
      <c r="M80" s="95" t="s">
        <v>109</v>
      </c>
      <c r="N80" s="95" t="s">
        <v>109</v>
      </c>
      <c r="O80" s="95" t="s">
        <v>109</v>
      </c>
      <c r="P80" s="59" t="s">
        <v>109</v>
      </c>
      <c r="Q80" s="59" t="s">
        <v>109</v>
      </c>
      <c r="R80" s="96" t="s">
        <v>109</v>
      </c>
      <c r="S80" s="97" t="s">
        <v>109</v>
      </c>
      <c r="T80" s="98" t="s">
        <v>109</v>
      </c>
      <c r="U80" s="98" t="s">
        <v>109</v>
      </c>
      <c r="V80" s="98" t="s">
        <v>109</v>
      </c>
      <c r="W80" s="98" t="s">
        <v>109</v>
      </c>
      <c r="X80" s="98" t="s">
        <v>109</v>
      </c>
      <c r="Y80" s="99" t="s">
        <v>109</v>
      </c>
      <c r="Z80" s="100" t="s">
        <v>109</v>
      </c>
      <c r="AA80" s="100" t="s">
        <v>109</v>
      </c>
      <c r="AB80" s="100" t="s">
        <v>109</v>
      </c>
      <c r="AC80" s="101" t="s">
        <v>109</v>
      </c>
      <c r="AD80" s="101" t="s">
        <v>109</v>
      </c>
      <c r="AE80" s="102" t="s">
        <v>109</v>
      </c>
      <c r="AF80" s="103" t="s">
        <v>109</v>
      </c>
      <c r="AG80" s="104" t="s">
        <v>109</v>
      </c>
      <c r="AH80" s="107" t="s">
        <v>109</v>
      </c>
      <c r="AI80" s="108" t="s">
        <v>109</v>
      </c>
      <c r="AJ80" s="108" t="s">
        <v>109</v>
      </c>
      <c r="AK80" s="109" t="s">
        <v>109</v>
      </c>
      <c r="AL80" s="105" t="s">
        <v>109</v>
      </c>
      <c r="AM80" s="106" t="s">
        <v>109</v>
      </c>
      <c r="AN80" s="95" t="s">
        <v>109</v>
      </c>
      <c r="AO80" s="58" t="s">
        <v>109</v>
      </c>
      <c r="AP80" s="63" t="s">
        <v>109</v>
      </c>
      <c r="AQ80" s="63" t="s">
        <v>109</v>
      </c>
      <c r="AR80" s="110" t="s">
        <v>109</v>
      </c>
      <c r="AS80" s="111" t="s">
        <v>109</v>
      </c>
      <c r="AT80" s="58" t="s">
        <v>109</v>
      </c>
    </row>
    <row r="81" spans="2:46" ht="15" customHeight="1" x14ac:dyDescent="0.2">
      <c r="B81" s="91" t="s">
        <v>109</v>
      </c>
      <c r="C81" s="122"/>
      <c r="D81" s="122"/>
      <c r="E81" s="123" t="s">
        <v>109</v>
      </c>
      <c r="F81" s="124" t="s">
        <v>109</v>
      </c>
      <c r="G81" s="92" t="s">
        <v>109</v>
      </c>
      <c r="H81" s="125" t="s">
        <v>109</v>
      </c>
      <c r="I81" s="93" t="s">
        <v>109</v>
      </c>
      <c r="J81" s="93" t="s">
        <v>109</v>
      </c>
      <c r="K81" s="113" t="s">
        <v>109</v>
      </c>
      <c r="L81" s="94" t="s">
        <v>109</v>
      </c>
      <c r="M81" s="95" t="s">
        <v>109</v>
      </c>
      <c r="N81" s="95" t="s">
        <v>109</v>
      </c>
      <c r="O81" s="95" t="s">
        <v>109</v>
      </c>
      <c r="P81" s="59" t="s">
        <v>109</v>
      </c>
      <c r="Q81" s="59" t="s">
        <v>109</v>
      </c>
      <c r="R81" s="96" t="s">
        <v>109</v>
      </c>
      <c r="S81" s="97" t="s">
        <v>109</v>
      </c>
      <c r="T81" s="98" t="s">
        <v>109</v>
      </c>
      <c r="U81" s="98" t="s">
        <v>109</v>
      </c>
      <c r="V81" s="98" t="s">
        <v>109</v>
      </c>
      <c r="W81" s="98" t="s">
        <v>109</v>
      </c>
      <c r="X81" s="98" t="s">
        <v>109</v>
      </c>
      <c r="Y81" s="99" t="s">
        <v>109</v>
      </c>
      <c r="Z81" s="100" t="s">
        <v>109</v>
      </c>
      <c r="AA81" s="100" t="s">
        <v>109</v>
      </c>
      <c r="AB81" s="100" t="s">
        <v>109</v>
      </c>
      <c r="AC81" s="101" t="s">
        <v>109</v>
      </c>
      <c r="AD81" s="101" t="s">
        <v>109</v>
      </c>
      <c r="AE81" s="102" t="s">
        <v>109</v>
      </c>
      <c r="AF81" s="103" t="s">
        <v>109</v>
      </c>
      <c r="AG81" s="104" t="s">
        <v>109</v>
      </c>
      <c r="AH81" s="107" t="s">
        <v>109</v>
      </c>
      <c r="AI81" s="108" t="s">
        <v>109</v>
      </c>
      <c r="AJ81" s="108" t="s">
        <v>109</v>
      </c>
      <c r="AK81" s="109" t="s">
        <v>109</v>
      </c>
      <c r="AL81" s="105" t="s">
        <v>109</v>
      </c>
      <c r="AM81" s="106" t="s">
        <v>109</v>
      </c>
      <c r="AN81" s="95" t="s">
        <v>109</v>
      </c>
      <c r="AO81" s="58" t="s">
        <v>109</v>
      </c>
      <c r="AP81" s="63" t="s">
        <v>109</v>
      </c>
      <c r="AQ81" s="63" t="s">
        <v>109</v>
      </c>
      <c r="AR81" s="110" t="s">
        <v>109</v>
      </c>
      <c r="AS81" s="111" t="s">
        <v>109</v>
      </c>
      <c r="AT81" s="58" t="s">
        <v>109</v>
      </c>
    </row>
    <row r="82" spans="2:46" ht="15" customHeight="1" x14ac:dyDescent="0.2">
      <c r="B82" s="91" t="s">
        <v>109</v>
      </c>
      <c r="C82" s="122"/>
      <c r="D82" s="122"/>
      <c r="E82" s="123" t="s">
        <v>109</v>
      </c>
      <c r="F82" s="124" t="s">
        <v>109</v>
      </c>
      <c r="G82" s="92" t="s">
        <v>109</v>
      </c>
      <c r="H82" s="125" t="s">
        <v>109</v>
      </c>
      <c r="I82" s="93" t="s">
        <v>109</v>
      </c>
      <c r="J82" s="93" t="s">
        <v>109</v>
      </c>
      <c r="K82" s="113" t="s">
        <v>109</v>
      </c>
      <c r="L82" s="94" t="s">
        <v>109</v>
      </c>
      <c r="M82" s="95" t="s">
        <v>109</v>
      </c>
      <c r="N82" s="95" t="s">
        <v>109</v>
      </c>
      <c r="O82" s="95" t="s">
        <v>109</v>
      </c>
      <c r="P82" s="59" t="s">
        <v>109</v>
      </c>
      <c r="Q82" s="59" t="s">
        <v>109</v>
      </c>
      <c r="R82" s="96" t="s">
        <v>109</v>
      </c>
      <c r="S82" s="97" t="s">
        <v>109</v>
      </c>
      <c r="T82" s="98" t="s">
        <v>109</v>
      </c>
      <c r="U82" s="98" t="s">
        <v>109</v>
      </c>
      <c r="V82" s="98" t="s">
        <v>109</v>
      </c>
      <c r="W82" s="98" t="s">
        <v>109</v>
      </c>
      <c r="X82" s="98" t="s">
        <v>109</v>
      </c>
      <c r="Y82" s="99" t="s">
        <v>109</v>
      </c>
      <c r="Z82" s="100" t="s">
        <v>109</v>
      </c>
      <c r="AA82" s="100" t="s">
        <v>109</v>
      </c>
      <c r="AB82" s="100" t="s">
        <v>109</v>
      </c>
      <c r="AC82" s="101" t="s">
        <v>109</v>
      </c>
      <c r="AD82" s="101" t="s">
        <v>109</v>
      </c>
      <c r="AE82" s="102" t="s">
        <v>109</v>
      </c>
      <c r="AF82" s="103" t="s">
        <v>109</v>
      </c>
      <c r="AG82" s="104" t="s">
        <v>109</v>
      </c>
      <c r="AH82" s="107" t="s">
        <v>109</v>
      </c>
      <c r="AI82" s="108" t="s">
        <v>109</v>
      </c>
      <c r="AJ82" s="108" t="s">
        <v>109</v>
      </c>
      <c r="AK82" s="109" t="s">
        <v>109</v>
      </c>
      <c r="AL82" s="105" t="s">
        <v>109</v>
      </c>
      <c r="AM82" s="106" t="s">
        <v>109</v>
      </c>
      <c r="AN82" s="95" t="s">
        <v>109</v>
      </c>
      <c r="AO82" s="58" t="s">
        <v>109</v>
      </c>
      <c r="AP82" s="63" t="s">
        <v>109</v>
      </c>
      <c r="AQ82" s="63" t="s">
        <v>109</v>
      </c>
      <c r="AR82" s="110" t="s">
        <v>109</v>
      </c>
      <c r="AS82" s="111" t="s">
        <v>109</v>
      </c>
      <c r="AT82" s="58" t="s">
        <v>109</v>
      </c>
    </row>
    <row r="83" spans="2:46" ht="15" customHeight="1" x14ac:dyDescent="0.2">
      <c r="B83" s="91" t="s">
        <v>109</v>
      </c>
      <c r="C83" s="122"/>
      <c r="D83" s="122"/>
      <c r="E83" s="123" t="s">
        <v>109</v>
      </c>
      <c r="F83" s="124" t="s">
        <v>109</v>
      </c>
      <c r="G83" s="92" t="s">
        <v>109</v>
      </c>
      <c r="H83" s="125" t="s">
        <v>109</v>
      </c>
      <c r="I83" s="93" t="s">
        <v>109</v>
      </c>
      <c r="J83" s="93" t="s">
        <v>109</v>
      </c>
      <c r="K83" s="113" t="s">
        <v>109</v>
      </c>
      <c r="L83" s="94" t="s">
        <v>109</v>
      </c>
      <c r="M83" s="95" t="s">
        <v>109</v>
      </c>
      <c r="N83" s="95" t="s">
        <v>109</v>
      </c>
      <c r="O83" s="95" t="s">
        <v>109</v>
      </c>
      <c r="P83" s="59" t="s">
        <v>109</v>
      </c>
      <c r="Q83" s="59" t="s">
        <v>109</v>
      </c>
      <c r="R83" s="96" t="s">
        <v>109</v>
      </c>
      <c r="S83" s="97" t="s">
        <v>109</v>
      </c>
      <c r="T83" s="98" t="s">
        <v>109</v>
      </c>
      <c r="U83" s="98" t="s">
        <v>109</v>
      </c>
      <c r="V83" s="98" t="s">
        <v>109</v>
      </c>
      <c r="W83" s="98" t="s">
        <v>109</v>
      </c>
      <c r="X83" s="98" t="s">
        <v>109</v>
      </c>
      <c r="Y83" s="99" t="s">
        <v>109</v>
      </c>
      <c r="Z83" s="100" t="s">
        <v>109</v>
      </c>
      <c r="AA83" s="100" t="s">
        <v>109</v>
      </c>
      <c r="AB83" s="100" t="s">
        <v>109</v>
      </c>
      <c r="AC83" s="101" t="s">
        <v>109</v>
      </c>
      <c r="AD83" s="101" t="s">
        <v>109</v>
      </c>
      <c r="AE83" s="102" t="s">
        <v>109</v>
      </c>
      <c r="AF83" s="103" t="s">
        <v>109</v>
      </c>
      <c r="AG83" s="104" t="s">
        <v>109</v>
      </c>
      <c r="AH83" s="107" t="s">
        <v>109</v>
      </c>
      <c r="AI83" s="108" t="s">
        <v>109</v>
      </c>
      <c r="AJ83" s="108" t="s">
        <v>109</v>
      </c>
      <c r="AK83" s="109" t="s">
        <v>109</v>
      </c>
      <c r="AL83" s="105" t="s">
        <v>109</v>
      </c>
      <c r="AM83" s="106" t="s">
        <v>109</v>
      </c>
      <c r="AN83" s="95" t="s">
        <v>109</v>
      </c>
      <c r="AO83" s="58" t="s">
        <v>109</v>
      </c>
      <c r="AP83" s="63" t="s">
        <v>109</v>
      </c>
      <c r="AQ83" s="63" t="s">
        <v>109</v>
      </c>
      <c r="AR83" s="110" t="s">
        <v>109</v>
      </c>
      <c r="AS83" s="111" t="s">
        <v>109</v>
      </c>
      <c r="AT83" s="58" t="s">
        <v>109</v>
      </c>
    </row>
    <row r="84" spans="2:46" ht="15" customHeight="1" x14ac:dyDescent="0.2">
      <c r="B84" s="91" t="s">
        <v>109</v>
      </c>
      <c r="C84" s="122"/>
      <c r="D84" s="122"/>
      <c r="E84" s="123" t="s">
        <v>109</v>
      </c>
      <c r="F84" s="124" t="s">
        <v>109</v>
      </c>
      <c r="G84" s="92" t="s">
        <v>109</v>
      </c>
      <c r="H84" s="125" t="s">
        <v>109</v>
      </c>
      <c r="I84" s="93" t="s">
        <v>109</v>
      </c>
      <c r="J84" s="93" t="s">
        <v>109</v>
      </c>
      <c r="K84" s="113" t="s">
        <v>109</v>
      </c>
      <c r="L84" s="94" t="s">
        <v>109</v>
      </c>
      <c r="M84" s="95" t="s">
        <v>109</v>
      </c>
      <c r="N84" s="95" t="s">
        <v>109</v>
      </c>
      <c r="O84" s="95" t="s">
        <v>109</v>
      </c>
      <c r="P84" s="59" t="s">
        <v>109</v>
      </c>
      <c r="Q84" s="59" t="s">
        <v>109</v>
      </c>
      <c r="R84" s="96" t="s">
        <v>109</v>
      </c>
      <c r="S84" s="97" t="s">
        <v>109</v>
      </c>
      <c r="T84" s="98" t="s">
        <v>109</v>
      </c>
      <c r="U84" s="98" t="s">
        <v>109</v>
      </c>
      <c r="V84" s="98" t="s">
        <v>109</v>
      </c>
      <c r="W84" s="98" t="s">
        <v>109</v>
      </c>
      <c r="X84" s="98" t="s">
        <v>109</v>
      </c>
      <c r="Y84" s="99" t="s">
        <v>109</v>
      </c>
      <c r="Z84" s="100" t="s">
        <v>109</v>
      </c>
      <c r="AA84" s="100" t="s">
        <v>109</v>
      </c>
      <c r="AB84" s="100" t="s">
        <v>109</v>
      </c>
      <c r="AC84" s="101" t="s">
        <v>109</v>
      </c>
      <c r="AD84" s="101" t="s">
        <v>109</v>
      </c>
      <c r="AE84" s="102" t="s">
        <v>109</v>
      </c>
      <c r="AF84" s="103" t="s">
        <v>109</v>
      </c>
      <c r="AG84" s="104" t="s">
        <v>109</v>
      </c>
      <c r="AH84" s="107" t="s">
        <v>109</v>
      </c>
      <c r="AI84" s="108" t="s">
        <v>109</v>
      </c>
      <c r="AJ84" s="108" t="s">
        <v>109</v>
      </c>
      <c r="AK84" s="109" t="s">
        <v>109</v>
      </c>
      <c r="AL84" s="105" t="s">
        <v>109</v>
      </c>
      <c r="AM84" s="106" t="s">
        <v>109</v>
      </c>
      <c r="AN84" s="95" t="s">
        <v>109</v>
      </c>
      <c r="AO84" s="58" t="s">
        <v>109</v>
      </c>
      <c r="AP84" s="63" t="s">
        <v>109</v>
      </c>
      <c r="AQ84" s="63" t="s">
        <v>109</v>
      </c>
      <c r="AR84" s="110" t="s">
        <v>109</v>
      </c>
      <c r="AS84" s="111" t="s">
        <v>109</v>
      </c>
      <c r="AT84" s="58" t="s">
        <v>109</v>
      </c>
    </row>
    <row r="85" spans="2:46" ht="15" customHeight="1" x14ac:dyDescent="0.2">
      <c r="B85" s="91" t="s">
        <v>109</v>
      </c>
      <c r="C85" s="122"/>
      <c r="D85" s="122"/>
      <c r="E85" s="123" t="s">
        <v>109</v>
      </c>
      <c r="F85" s="124" t="s">
        <v>109</v>
      </c>
      <c r="G85" s="92" t="s">
        <v>109</v>
      </c>
      <c r="H85" s="125" t="s">
        <v>109</v>
      </c>
      <c r="I85" s="93" t="s">
        <v>109</v>
      </c>
      <c r="J85" s="93" t="s">
        <v>109</v>
      </c>
      <c r="K85" s="113" t="s">
        <v>109</v>
      </c>
      <c r="L85" s="94" t="s">
        <v>109</v>
      </c>
      <c r="M85" s="95" t="s">
        <v>109</v>
      </c>
      <c r="N85" s="95" t="s">
        <v>109</v>
      </c>
      <c r="O85" s="95" t="s">
        <v>109</v>
      </c>
      <c r="P85" s="59" t="s">
        <v>109</v>
      </c>
      <c r="Q85" s="59" t="s">
        <v>109</v>
      </c>
      <c r="R85" s="96" t="s">
        <v>109</v>
      </c>
      <c r="S85" s="97" t="s">
        <v>109</v>
      </c>
      <c r="T85" s="98" t="s">
        <v>109</v>
      </c>
      <c r="U85" s="98" t="s">
        <v>109</v>
      </c>
      <c r="V85" s="98" t="s">
        <v>109</v>
      </c>
      <c r="W85" s="98" t="s">
        <v>109</v>
      </c>
      <c r="X85" s="98" t="s">
        <v>109</v>
      </c>
      <c r="Y85" s="99" t="s">
        <v>109</v>
      </c>
      <c r="Z85" s="100" t="s">
        <v>109</v>
      </c>
      <c r="AA85" s="100" t="s">
        <v>109</v>
      </c>
      <c r="AB85" s="100" t="s">
        <v>109</v>
      </c>
      <c r="AC85" s="101" t="s">
        <v>109</v>
      </c>
      <c r="AD85" s="101" t="s">
        <v>109</v>
      </c>
      <c r="AE85" s="102" t="s">
        <v>109</v>
      </c>
      <c r="AF85" s="103" t="s">
        <v>109</v>
      </c>
      <c r="AG85" s="104" t="s">
        <v>109</v>
      </c>
      <c r="AH85" s="107" t="s">
        <v>109</v>
      </c>
      <c r="AI85" s="108" t="s">
        <v>109</v>
      </c>
      <c r="AJ85" s="108" t="s">
        <v>109</v>
      </c>
      <c r="AK85" s="109" t="s">
        <v>109</v>
      </c>
      <c r="AL85" s="105" t="s">
        <v>109</v>
      </c>
      <c r="AM85" s="106" t="s">
        <v>109</v>
      </c>
      <c r="AN85" s="95" t="s">
        <v>109</v>
      </c>
      <c r="AO85" s="58" t="s">
        <v>109</v>
      </c>
      <c r="AP85" s="63" t="s">
        <v>109</v>
      </c>
      <c r="AQ85" s="63" t="s">
        <v>109</v>
      </c>
      <c r="AR85" s="110" t="s">
        <v>109</v>
      </c>
      <c r="AS85" s="111" t="s">
        <v>109</v>
      </c>
      <c r="AT85" s="58" t="s">
        <v>109</v>
      </c>
    </row>
    <row r="86" spans="2:46" ht="15" customHeight="1" x14ac:dyDescent="0.2">
      <c r="B86" s="91" t="s">
        <v>109</v>
      </c>
      <c r="C86" s="122"/>
      <c r="D86" s="122"/>
      <c r="E86" s="123" t="s">
        <v>109</v>
      </c>
      <c r="F86" s="124" t="s">
        <v>109</v>
      </c>
      <c r="G86" s="92" t="s">
        <v>109</v>
      </c>
      <c r="H86" s="125" t="s">
        <v>109</v>
      </c>
      <c r="I86" s="93" t="s">
        <v>109</v>
      </c>
      <c r="J86" s="93" t="s">
        <v>109</v>
      </c>
      <c r="K86" s="113" t="s">
        <v>109</v>
      </c>
      <c r="L86" s="94" t="s">
        <v>109</v>
      </c>
      <c r="M86" s="95" t="s">
        <v>109</v>
      </c>
      <c r="N86" s="95" t="s">
        <v>109</v>
      </c>
      <c r="O86" s="95" t="s">
        <v>109</v>
      </c>
      <c r="P86" s="59" t="s">
        <v>109</v>
      </c>
      <c r="Q86" s="59" t="s">
        <v>109</v>
      </c>
      <c r="R86" s="96" t="s">
        <v>109</v>
      </c>
      <c r="S86" s="97" t="s">
        <v>109</v>
      </c>
      <c r="T86" s="98" t="s">
        <v>109</v>
      </c>
      <c r="U86" s="98" t="s">
        <v>109</v>
      </c>
      <c r="V86" s="98" t="s">
        <v>109</v>
      </c>
      <c r="W86" s="98" t="s">
        <v>109</v>
      </c>
      <c r="X86" s="98" t="s">
        <v>109</v>
      </c>
      <c r="Y86" s="99" t="s">
        <v>109</v>
      </c>
      <c r="Z86" s="100" t="s">
        <v>109</v>
      </c>
      <c r="AA86" s="100" t="s">
        <v>109</v>
      </c>
      <c r="AB86" s="100" t="s">
        <v>109</v>
      </c>
      <c r="AC86" s="101" t="s">
        <v>109</v>
      </c>
      <c r="AD86" s="101" t="s">
        <v>109</v>
      </c>
      <c r="AE86" s="102" t="s">
        <v>109</v>
      </c>
      <c r="AF86" s="103" t="s">
        <v>109</v>
      </c>
      <c r="AG86" s="104" t="s">
        <v>109</v>
      </c>
      <c r="AH86" s="107" t="s">
        <v>109</v>
      </c>
      <c r="AI86" s="108" t="s">
        <v>109</v>
      </c>
      <c r="AJ86" s="108" t="s">
        <v>109</v>
      </c>
      <c r="AK86" s="109" t="s">
        <v>109</v>
      </c>
      <c r="AL86" s="105" t="s">
        <v>109</v>
      </c>
      <c r="AM86" s="106" t="s">
        <v>109</v>
      </c>
      <c r="AN86" s="95" t="s">
        <v>109</v>
      </c>
      <c r="AO86" s="58" t="s">
        <v>109</v>
      </c>
      <c r="AP86" s="63" t="s">
        <v>109</v>
      </c>
      <c r="AQ86" s="63" t="s">
        <v>109</v>
      </c>
      <c r="AR86" s="110" t="s">
        <v>109</v>
      </c>
      <c r="AS86" s="111" t="s">
        <v>109</v>
      </c>
      <c r="AT86" s="58" t="s">
        <v>109</v>
      </c>
    </row>
    <row r="87" spans="2:46" ht="15" customHeight="1" x14ac:dyDescent="0.2">
      <c r="B87" s="91" t="s">
        <v>109</v>
      </c>
      <c r="C87" s="122"/>
      <c r="D87" s="122"/>
      <c r="E87" s="123" t="s">
        <v>109</v>
      </c>
      <c r="F87" s="124" t="s">
        <v>109</v>
      </c>
      <c r="G87" s="92" t="s">
        <v>109</v>
      </c>
      <c r="H87" s="125" t="s">
        <v>109</v>
      </c>
      <c r="I87" s="93" t="s">
        <v>109</v>
      </c>
      <c r="J87" s="93" t="s">
        <v>109</v>
      </c>
      <c r="K87" s="113" t="s">
        <v>109</v>
      </c>
      <c r="L87" s="94" t="s">
        <v>109</v>
      </c>
      <c r="M87" s="95" t="s">
        <v>109</v>
      </c>
      <c r="N87" s="95" t="s">
        <v>109</v>
      </c>
      <c r="O87" s="95" t="s">
        <v>109</v>
      </c>
      <c r="P87" s="59" t="s">
        <v>109</v>
      </c>
      <c r="Q87" s="59" t="s">
        <v>109</v>
      </c>
      <c r="R87" s="96" t="s">
        <v>109</v>
      </c>
      <c r="S87" s="97" t="s">
        <v>109</v>
      </c>
      <c r="T87" s="98" t="s">
        <v>109</v>
      </c>
      <c r="U87" s="98" t="s">
        <v>109</v>
      </c>
      <c r="V87" s="98" t="s">
        <v>109</v>
      </c>
      <c r="W87" s="98" t="s">
        <v>109</v>
      </c>
      <c r="X87" s="98" t="s">
        <v>109</v>
      </c>
      <c r="Y87" s="99" t="s">
        <v>109</v>
      </c>
      <c r="Z87" s="100" t="s">
        <v>109</v>
      </c>
      <c r="AA87" s="100" t="s">
        <v>109</v>
      </c>
      <c r="AB87" s="100" t="s">
        <v>109</v>
      </c>
      <c r="AC87" s="101" t="s">
        <v>109</v>
      </c>
      <c r="AD87" s="101" t="s">
        <v>109</v>
      </c>
      <c r="AE87" s="102" t="s">
        <v>109</v>
      </c>
      <c r="AF87" s="103" t="s">
        <v>109</v>
      </c>
      <c r="AG87" s="104" t="s">
        <v>109</v>
      </c>
      <c r="AH87" s="107" t="s">
        <v>109</v>
      </c>
      <c r="AI87" s="108" t="s">
        <v>109</v>
      </c>
      <c r="AJ87" s="108" t="s">
        <v>109</v>
      </c>
      <c r="AK87" s="109" t="s">
        <v>109</v>
      </c>
      <c r="AL87" s="105" t="s">
        <v>109</v>
      </c>
      <c r="AM87" s="106" t="s">
        <v>109</v>
      </c>
      <c r="AN87" s="95" t="s">
        <v>109</v>
      </c>
      <c r="AO87" s="58" t="s">
        <v>109</v>
      </c>
      <c r="AP87" s="63" t="s">
        <v>109</v>
      </c>
      <c r="AQ87" s="63" t="s">
        <v>109</v>
      </c>
      <c r="AR87" s="110" t="s">
        <v>109</v>
      </c>
      <c r="AS87" s="111" t="s">
        <v>109</v>
      </c>
      <c r="AT87" s="58" t="s">
        <v>109</v>
      </c>
    </row>
    <row r="88" spans="2:46" ht="15" customHeight="1" x14ac:dyDescent="0.2">
      <c r="B88" s="91" t="s">
        <v>109</v>
      </c>
      <c r="C88" s="122"/>
      <c r="D88" s="122"/>
      <c r="E88" s="123" t="s">
        <v>109</v>
      </c>
      <c r="F88" s="124" t="s">
        <v>109</v>
      </c>
      <c r="G88" s="92" t="s">
        <v>109</v>
      </c>
      <c r="H88" s="125" t="s">
        <v>109</v>
      </c>
      <c r="I88" s="93" t="s">
        <v>109</v>
      </c>
      <c r="J88" s="93" t="s">
        <v>109</v>
      </c>
      <c r="K88" s="113" t="s">
        <v>109</v>
      </c>
      <c r="L88" s="94" t="s">
        <v>109</v>
      </c>
      <c r="M88" s="95" t="s">
        <v>109</v>
      </c>
      <c r="N88" s="95" t="s">
        <v>109</v>
      </c>
      <c r="O88" s="95" t="s">
        <v>109</v>
      </c>
      <c r="P88" s="59" t="s">
        <v>109</v>
      </c>
      <c r="Q88" s="59" t="s">
        <v>109</v>
      </c>
      <c r="R88" s="96" t="s">
        <v>109</v>
      </c>
      <c r="S88" s="97" t="s">
        <v>109</v>
      </c>
      <c r="T88" s="98" t="s">
        <v>109</v>
      </c>
      <c r="U88" s="98" t="s">
        <v>109</v>
      </c>
      <c r="V88" s="98" t="s">
        <v>109</v>
      </c>
      <c r="W88" s="98" t="s">
        <v>109</v>
      </c>
      <c r="X88" s="98" t="s">
        <v>109</v>
      </c>
      <c r="Y88" s="99" t="s">
        <v>109</v>
      </c>
      <c r="Z88" s="100" t="s">
        <v>109</v>
      </c>
      <c r="AA88" s="100" t="s">
        <v>109</v>
      </c>
      <c r="AB88" s="100" t="s">
        <v>109</v>
      </c>
      <c r="AC88" s="101" t="s">
        <v>109</v>
      </c>
      <c r="AD88" s="101" t="s">
        <v>109</v>
      </c>
      <c r="AE88" s="102" t="s">
        <v>109</v>
      </c>
      <c r="AF88" s="103" t="s">
        <v>109</v>
      </c>
      <c r="AG88" s="104" t="s">
        <v>109</v>
      </c>
      <c r="AH88" s="107" t="s">
        <v>109</v>
      </c>
      <c r="AI88" s="108" t="s">
        <v>109</v>
      </c>
      <c r="AJ88" s="108" t="s">
        <v>109</v>
      </c>
      <c r="AK88" s="109" t="s">
        <v>109</v>
      </c>
      <c r="AL88" s="105" t="s">
        <v>109</v>
      </c>
      <c r="AM88" s="106" t="s">
        <v>109</v>
      </c>
      <c r="AN88" s="95" t="s">
        <v>109</v>
      </c>
      <c r="AO88" s="58" t="s">
        <v>109</v>
      </c>
      <c r="AP88" s="63" t="s">
        <v>109</v>
      </c>
      <c r="AQ88" s="63" t="s">
        <v>109</v>
      </c>
      <c r="AR88" s="110" t="s">
        <v>109</v>
      </c>
      <c r="AS88" s="111" t="s">
        <v>109</v>
      </c>
      <c r="AT88" s="58" t="s">
        <v>109</v>
      </c>
    </row>
    <row r="89" spans="2:46" ht="15" customHeight="1" x14ac:dyDescent="0.2">
      <c r="B89" s="91" t="s">
        <v>109</v>
      </c>
      <c r="C89" s="122"/>
      <c r="D89" s="122"/>
      <c r="E89" s="123" t="s">
        <v>109</v>
      </c>
      <c r="F89" s="124" t="s">
        <v>109</v>
      </c>
      <c r="G89" s="92" t="s">
        <v>109</v>
      </c>
      <c r="H89" s="125" t="s">
        <v>109</v>
      </c>
      <c r="I89" s="93" t="s">
        <v>109</v>
      </c>
      <c r="J89" s="93" t="s">
        <v>109</v>
      </c>
      <c r="K89" s="113" t="s">
        <v>109</v>
      </c>
      <c r="L89" s="94" t="s">
        <v>109</v>
      </c>
      <c r="M89" s="95" t="s">
        <v>109</v>
      </c>
      <c r="N89" s="95" t="s">
        <v>109</v>
      </c>
      <c r="O89" s="95" t="s">
        <v>109</v>
      </c>
      <c r="P89" s="59" t="s">
        <v>109</v>
      </c>
      <c r="Q89" s="59" t="s">
        <v>109</v>
      </c>
      <c r="R89" s="96" t="s">
        <v>109</v>
      </c>
      <c r="S89" s="97" t="s">
        <v>109</v>
      </c>
      <c r="T89" s="98" t="s">
        <v>109</v>
      </c>
      <c r="U89" s="98" t="s">
        <v>109</v>
      </c>
      <c r="V89" s="98" t="s">
        <v>109</v>
      </c>
      <c r="W89" s="98" t="s">
        <v>109</v>
      </c>
      <c r="X89" s="98" t="s">
        <v>109</v>
      </c>
      <c r="Y89" s="99" t="s">
        <v>109</v>
      </c>
      <c r="Z89" s="100" t="s">
        <v>109</v>
      </c>
      <c r="AA89" s="100" t="s">
        <v>109</v>
      </c>
      <c r="AB89" s="100" t="s">
        <v>109</v>
      </c>
      <c r="AC89" s="101" t="s">
        <v>109</v>
      </c>
      <c r="AD89" s="101" t="s">
        <v>109</v>
      </c>
      <c r="AE89" s="102" t="s">
        <v>109</v>
      </c>
      <c r="AF89" s="103" t="s">
        <v>109</v>
      </c>
      <c r="AG89" s="104" t="s">
        <v>109</v>
      </c>
      <c r="AH89" s="107" t="s">
        <v>109</v>
      </c>
      <c r="AI89" s="108" t="s">
        <v>109</v>
      </c>
      <c r="AJ89" s="108" t="s">
        <v>109</v>
      </c>
      <c r="AK89" s="109" t="s">
        <v>109</v>
      </c>
      <c r="AL89" s="105" t="s">
        <v>109</v>
      </c>
      <c r="AM89" s="106" t="s">
        <v>109</v>
      </c>
      <c r="AN89" s="95" t="s">
        <v>109</v>
      </c>
      <c r="AO89" s="58" t="s">
        <v>109</v>
      </c>
      <c r="AP89" s="63" t="s">
        <v>109</v>
      </c>
      <c r="AQ89" s="63" t="s">
        <v>109</v>
      </c>
      <c r="AR89" s="110" t="s">
        <v>109</v>
      </c>
      <c r="AS89" s="111" t="s">
        <v>109</v>
      </c>
      <c r="AT89" s="58" t="s">
        <v>109</v>
      </c>
    </row>
    <row r="90" spans="2:46" ht="15" customHeight="1" x14ac:dyDescent="0.2">
      <c r="B90" s="91" t="s">
        <v>109</v>
      </c>
      <c r="C90" s="122"/>
      <c r="D90" s="122"/>
      <c r="E90" s="123" t="s">
        <v>109</v>
      </c>
      <c r="F90" s="124" t="s">
        <v>109</v>
      </c>
      <c r="G90" s="92" t="s">
        <v>109</v>
      </c>
      <c r="H90" s="125" t="s">
        <v>109</v>
      </c>
      <c r="I90" s="93" t="s">
        <v>109</v>
      </c>
      <c r="J90" s="93" t="s">
        <v>109</v>
      </c>
      <c r="K90" s="113" t="s">
        <v>109</v>
      </c>
      <c r="L90" s="94" t="s">
        <v>109</v>
      </c>
      <c r="M90" s="95" t="s">
        <v>109</v>
      </c>
      <c r="N90" s="95" t="s">
        <v>109</v>
      </c>
      <c r="O90" s="95" t="s">
        <v>109</v>
      </c>
      <c r="P90" s="59" t="s">
        <v>109</v>
      </c>
      <c r="Q90" s="59" t="s">
        <v>109</v>
      </c>
      <c r="R90" s="96" t="s">
        <v>109</v>
      </c>
      <c r="S90" s="97" t="s">
        <v>109</v>
      </c>
      <c r="T90" s="98" t="s">
        <v>109</v>
      </c>
      <c r="U90" s="98" t="s">
        <v>109</v>
      </c>
      <c r="V90" s="98" t="s">
        <v>109</v>
      </c>
      <c r="W90" s="98" t="s">
        <v>109</v>
      </c>
      <c r="X90" s="98" t="s">
        <v>109</v>
      </c>
      <c r="Y90" s="99" t="s">
        <v>109</v>
      </c>
      <c r="Z90" s="100" t="s">
        <v>109</v>
      </c>
      <c r="AA90" s="100" t="s">
        <v>109</v>
      </c>
      <c r="AB90" s="100" t="s">
        <v>109</v>
      </c>
      <c r="AC90" s="101" t="s">
        <v>109</v>
      </c>
      <c r="AD90" s="101" t="s">
        <v>109</v>
      </c>
      <c r="AE90" s="102" t="s">
        <v>109</v>
      </c>
      <c r="AF90" s="103" t="s">
        <v>109</v>
      </c>
      <c r="AG90" s="104" t="s">
        <v>109</v>
      </c>
      <c r="AH90" s="107" t="s">
        <v>109</v>
      </c>
      <c r="AI90" s="108" t="s">
        <v>109</v>
      </c>
      <c r="AJ90" s="108" t="s">
        <v>109</v>
      </c>
      <c r="AK90" s="109" t="s">
        <v>109</v>
      </c>
      <c r="AL90" s="105" t="s">
        <v>109</v>
      </c>
      <c r="AM90" s="106" t="s">
        <v>109</v>
      </c>
      <c r="AN90" s="95" t="s">
        <v>109</v>
      </c>
      <c r="AO90" s="58" t="s">
        <v>109</v>
      </c>
      <c r="AP90" s="63" t="s">
        <v>109</v>
      </c>
      <c r="AQ90" s="63" t="s">
        <v>109</v>
      </c>
      <c r="AR90" s="110" t="s">
        <v>109</v>
      </c>
      <c r="AS90" s="111" t="s">
        <v>109</v>
      </c>
      <c r="AT90" s="58" t="s">
        <v>109</v>
      </c>
    </row>
    <row r="91" spans="2:46" ht="15" customHeight="1" x14ac:dyDescent="0.2">
      <c r="B91" s="91" t="s">
        <v>109</v>
      </c>
      <c r="C91" s="122"/>
      <c r="D91" s="122"/>
      <c r="E91" s="123" t="s">
        <v>109</v>
      </c>
      <c r="F91" s="124" t="s">
        <v>109</v>
      </c>
      <c r="G91" s="92" t="s">
        <v>109</v>
      </c>
      <c r="H91" s="125" t="s">
        <v>109</v>
      </c>
      <c r="I91" s="93" t="s">
        <v>109</v>
      </c>
      <c r="J91" s="93" t="s">
        <v>109</v>
      </c>
      <c r="K91" s="113" t="s">
        <v>109</v>
      </c>
      <c r="L91" s="94" t="s">
        <v>109</v>
      </c>
      <c r="M91" s="95" t="s">
        <v>109</v>
      </c>
      <c r="N91" s="95" t="s">
        <v>109</v>
      </c>
      <c r="O91" s="95" t="s">
        <v>109</v>
      </c>
      <c r="P91" s="59" t="s">
        <v>109</v>
      </c>
      <c r="Q91" s="59" t="s">
        <v>109</v>
      </c>
      <c r="R91" s="96" t="s">
        <v>109</v>
      </c>
      <c r="S91" s="97" t="s">
        <v>109</v>
      </c>
      <c r="T91" s="98" t="s">
        <v>109</v>
      </c>
      <c r="U91" s="98" t="s">
        <v>109</v>
      </c>
      <c r="V91" s="98" t="s">
        <v>109</v>
      </c>
      <c r="W91" s="98" t="s">
        <v>109</v>
      </c>
      <c r="X91" s="98" t="s">
        <v>109</v>
      </c>
      <c r="Y91" s="99" t="s">
        <v>109</v>
      </c>
      <c r="Z91" s="100" t="s">
        <v>109</v>
      </c>
      <c r="AA91" s="100" t="s">
        <v>109</v>
      </c>
      <c r="AB91" s="100" t="s">
        <v>109</v>
      </c>
      <c r="AC91" s="101" t="s">
        <v>109</v>
      </c>
      <c r="AD91" s="101" t="s">
        <v>109</v>
      </c>
      <c r="AE91" s="102" t="s">
        <v>109</v>
      </c>
      <c r="AF91" s="103" t="s">
        <v>109</v>
      </c>
      <c r="AG91" s="104" t="s">
        <v>109</v>
      </c>
      <c r="AH91" s="107" t="s">
        <v>109</v>
      </c>
      <c r="AI91" s="108" t="s">
        <v>109</v>
      </c>
      <c r="AJ91" s="108" t="s">
        <v>109</v>
      </c>
      <c r="AK91" s="109" t="s">
        <v>109</v>
      </c>
      <c r="AL91" s="105" t="s">
        <v>109</v>
      </c>
      <c r="AM91" s="106" t="s">
        <v>109</v>
      </c>
      <c r="AN91" s="95" t="s">
        <v>109</v>
      </c>
      <c r="AO91" s="58" t="s">
        <v>109</v>
      </c>
      <c r="AP91" s="63" t="s">
        <v>109</v>
      </c>
      <c r="AQ91" s="63" t="s">
        <v>109</v>
      </c>
      <c r="AR91" s="110" t="s">
        <v>109</v>
      </c>
      <c r="AS91" s="111" t="s">
        <v>109</v>
      </c>
      <c r="AT91" s="58" t="s">
        <v>109</v>
      </c>
    </row>
    <row r="92" spans="2:46" ht="15" customHeight="1" x14ac:dyDescent="0.2">
      <c r="B92" s="91" t="s">
        <v>109</v>
      </c>
      <c r="C92" s="122"/>
      <c r="D92" s="122"/>
      <c r="E92" s="123" t="s">
        <v>109</v>
      </c>
      <c r="F92" s="124" t="s">
        <v>109</v>
      </c>
      <c r="G92" s="92" t="s">
        <v>109</v>
      </c>
      <c r="H92" s="125" t="s">
        <v>109</v>
      </c>
      <c r="I92" s="93" t="s">
        <v>109</v>
      </c>
      <c r="J92" s="93" t="s">
        <v>109</v>
      </c>
      <c r="K92" s="113" t="s">
        <v>109</v>
      </c>
      <c r="L92" s="94" t="s">
        <v>109</v>
      </c>
      <c r="M92" s="95" t="s">
        <v>109</v>
      </c>
      <c r="N92" s="95" t="s">
        <v>109</v>
      </c>
      <c r="O92" s="95" t="s">
        <v>109</v>
      </c>
      <c r="P92" s="59" t="s">
        <v>109</v>
      </c>
      <c r="Q92" s="59" t="s">
        <v>109</v>
      </c>
      <c r="R92" s="96" t="s">
        <v>109</v>
      </c>
      <c r="S92" s="97" t="s">
        <v>109</v>
      </c>
      <c r="T92" s="98" t="s">
        <v>109</v>
      </c>
      <c r="U92" s="98" t="s">
        <v>109</v>
      </c>
      <c r="V92" s="98" t="s">
        <v>109</v>
      </c>
      <c r="W92" s="98" t="s">
        <v>109</v>
      </c>
      <c r="X92" s="98" t="s">
        <v>109</v>
      </c>
      <c r="Y92" s="99" t="s">
        <v>109</v>
      </c>
      <c r="Z92" s="100" t="s">
        <v>109</v>
      </c>
      <c r="AA92" s="100" t="s">
        <v>109</v>
      </c>
      <c r="AB92" s="100" t="s">
        <v>109</v>
      </c>
      <c r="AC92" s="101" t="s">
        <v>109</v>
      </c>
      <c r="AD92" s="101" t="s">
        <v>109</v>
      </c>
      <c r="AE92" s="102" t="s">
        <v>109</v>
      </c>
      <c r="AF92" s="103" t="s">
        <v>109</v>
      </c>
      <c r="AG92" s="104" t="s">
        <v>109</v>
      </c>
      <c r="AH92" s="107" t="s">
        <v>109</v>
      </c>
      <c r="AI92" s="108" t="s">
        <v>109</v>
      </c>
      <c r="AJ92" s="108" t="s">
        <v>109</v>
      </c>
      <c r="AK92" s="109" t="s">
        <v>109</v>
      </c>
      <c r="AL92" s="105" t="s">
        <v>109</v>
      </c>
      <c r="AM92" s="106" t="s">
        <v>109</v>
      </c>
      <c r="AN92" s="95" t="s">
        <v>109</v>
      </c>
      <c r="AO92" s="58" t="s">
        <v>109</v>
      </c>
      <c r="AP92" s="63" t="s">
        <v>109</v>
      </c>
      <c r="AQ92" s="63" t="s">
        <v>109</v>
      </c>
      <c r="AR92" s="110" t="s">
        <v>109</v>
      </c>
      <c r="AS92" s="111" t="s">
        <v>109</v>
      </c>
      <c r="AT92" s="58" t="s">
        <v>109</v>
      </c>
    </row>
    <row r="93" spans="2:46" ht="15" customHeight="1" x14ac:dyDescent="0.2">
      <c r="B93" s="91" t="s">
        <v>109</v>
      </c>
      <c r="C93" s="122"/>
      <c r="D93" s="122"/>
      <c r="E93" s="123" t="s">
        <v>109</v>
      </c>
      <c r="F93" s="124" t="s">
        <v>109</v>
      </c>
      <c r="G93" s="92" t="s">
        <v>109</v>
      </c>
      <c r="H93" s="125" t="s">
        <v>109</v>
      </c>
      <c r="I93" s="93" t="s">
        <v>109</v>
      </c>
      <c r="J93" s="93" t="s">
        <v>109</v>
      </c>
      <c r="K93" s="113" t="s">
        <v>109</v>
      </c>
      <c r="L93" s="94" t="s">
        <v>109</v>
      </c>
      <c r="M93" s="95" t="s">
        <v>109</v>
      </c>
      <c r="N93" s="95" t="s">
        <v>109</v>
      </c>
      <c r="O93" s="95" t="s">
        <v>109</v>
      </c>
      <c r="P93" s="59" t="s">
        <v>109</v>
      </c>
      <c r="Q93" s="59" t="s">
        <v>109</v>
      </c>
      <c r="R93" s="96" t="s">
        <v>109</v>
      </c>
      <c r="S93" s="97" t="s">
        <v>109</v>
      </c>
      <c r="T93" s="98" t="s">
        <v>109</v>
      </c>
      <c r="U93" s="98" t="s">
        <v>109</v>
      </c>
      <c r="V93" s="98" t="s">
        <v>109</v>
      </c>
      <c r="W93" s="98" t="s">
        <v>109</v>
      </c>
      <c r="X93" s="98" t="s">
        <v>109</v>
      </c>
      <c r="Y93" s="99" t="s">
        <v>109</v>
      </c>
      <c r="Z93" s="100" t="s">
        <v>109</v>
      </c>
      <c r="AA93" s="100" t="s">
        <v>109</v>
      </c>
      <c r="AB93" s="100" t="s">
        <v>109</v>
      </c>
      <c r="AC93" s="101" t="s">
        <v>109</v>
      </c>
      <c r="AD93" s="101" t="s">
        <v>109</v>
      </c>
      <c r="AE93" s="102" t="s">
        <v>109</v>
      </c>
      <c r="AF93" s="103" t="s">
        <v>109</v>
      </c>
      <c r="AG93" s="104" t="s">
        <v>109</v>
      </c>
      <c r="AH93" s="107" t="s">
        <v>109</v>
      </c>
      <c r="AI93" s="108" t="s">
        <v>109</v>
      </c>
      <c r="AJ93" s="108" t="s">
        <v>109</v>
      </c>
      <c r="AK93" s="109" t="s">
        <v>109</v>
      </c>
      <c r="AL93" s="105" t="s">
        <v>109</v>
      </c>
      <c r="AM93" s="106" t="s">
        <v>109</v>
      </c>
      <c r="AN93" s="95" t="s">
        <v>109</v>
      </c>
      <c r="AO93" s="58" t="s">
        <v>109</v>
      </c>
      <c r="AP93" s="63" t="s">
        <v>109</v>
      </c>
      <c r="AQ93" s="63" t="s">
        <v>109</v>
      </c>
      <c r="AR93" s="110" t="s">
        <v>109</v>
      </c>
      <c r="AS93" s="111" t="s">
        <v>109</v>
      </c>
      <c r="AT93" s="58" t="s">
        <v>109</v>
      </c>
    </row>
    <row r="94" spans="2:46" ht="15" customHeight="1" x14ac:dyDescent="0.2">
      <c r="B94" s="91" t="s">
        <v>109</v>
      </c>
      <c r="C94" s="122"/>
      <c r="D94" s="122"/>
      <c r="E94" s="123" t="s">
        <v>109</v>
      </c>
      <c r="F94" s="124" t="s">
        <v>109</v>
      </c>
      <c r="G94" s="92" t="s">
        <v>109</v>
      </c>
      <c r="H94" s="125" t="s">
        <v>109</v>
      </c>
      <c r="I94" s="93" t="s">
        <v>109</v>
      </c>
      <c r="J94" s="93" t="s">
        <v>109</v>
      </c>
      <c r="K94" s="113" t="s">
        <v>109</v>
      </c>
      <c r="L94" s="94" t="s">
        <v>109</v>
      </c>
      <c r="M94" s="95" t="s">
        <v>109</v>
      </c>
      <c r="N94" s="95" t="s">
        <v>109</v>
      </c>
      <c r="O94" s="95" t="s">
        <v>109</v>
      </c>
      <c r="P94" s="59" t="s">
        <v>109</v>
      </c>
      <c r="Q94" s="59" t="s">
        <v>109</v>
      </c>
      <c r="R94" s="96" t="s">
        <v>109</v>
      </c>
      <c r="S94" s="97" t="s">
        <v>109</v>
      </c>
      <c r="T94" s="98" t="s">
        <v>109</v>
      </c>
      <c r="U94" s="98" t="s">
        <v>109</v>
      </c>
      <c r="V94" s="98" t="s">
        <v>109</v>
      </c>
      <c r="W94" s="98" t="s">
        <v>109</v>
      </c>
      <c r="X94" s="98" t="s">
        <v>109</v>
      </c>
      <c r="Y94" s="99" t="s">
        <v>109</v>
      </c>
      <c r="Z94" s="100" t="s">
        <v>109</v>
      </c>
      <c r="AA94" s="100" t="s">
        <v>109</v>
      </c>
      <c r="AB94" s="100" t="s">
        <v>109</v>
      </c>
      <c r="AC94" s="101" t="s">
        <v>109</v>
      </c>
      <c r="AD94" s="101" t="s">
        <v>109</v>
      </c>
      <c r="AE94" s="102" t="s">
        <v>109</v>
      </c>
      <c r="AF94" s="103" t="s">
        <v>109</v>
      </c>
      <c r="AG94" s="104" t="s">
        <v>109</v>
      </c>
      <c r="AH94" s="107" t="s">
        <v>109</v>
      </c>
      <c r="AI94" s="108" t="s">
        <v>109</v>
      </c>
      <c r="AJ94" s="108" t="s">
        <v>109</v>
      </c>
      <c r="AK94" s="109" t="s">
        <v>109</v>
      </c>
      <c r="AL94" s="105" t="s">
        <v>109</v>
      </c>
      <c r="AM94" s="106" t="s">
        <v>109</v>
      </c>
      <c r="AN94" s="95" t="s">
        <v>109</v>
      </c>
      <c r="AO94" s="58" t="s">
        <v>109</v>
      </c>
      <c r="AP94" s="63" t="s">
        <v>109</v>
      </c>
      <c r="AQ94" s="63" t="s">
        <v>109</v>
      </c>
      <c r="AR94" s="110" t="s">
        <v>109</v>
      </c>
      <c r="AS94" s="111" t="s">
        <v>109</v>
      </c>
      <c r="AT94" s="58" t="s">
        <v>109</v>
      </c>
    </row>
    <row r="95" spans="2:46" ht="15" customHeight="1" x14ac:dyDescent="0.2">
      <c r="B95" s="91" t="s">
        <v>109</v>
      </c>
      <c r="C95" s="122"/>
      <c r="D95" s="122"/>
      <c r="E95" s="123" t="s">
        <v>109</v>
      </c>
      <c r="F95" s="124" t="s">
        <v>109</v>
      </c>
      <c r="G95" s="92" t="s">
        <v>109</v>
      </c>
      <c r="H95" s="125" t="s">
        <v>109</v>
      </c>
      <c r="I95" s="93" t="s">
        <v>109</v>
      </c>
      <c r="J95" s="93" t="s">
        <v>109</v>
      </c>
      <c r="K95" s="113" t="s">
        <v>109</v>
      </c>
      <c r="L95" s="94" t="s">
        <v>109</v>
      </c>
      <c r="M95" s="95" t="s">
        <v>109</v>
      </c>
      <c r="N95" s="95" t="s">
        <v>109</v>
      </c>
      <c r="O95" s="95" t="s">
        <v>109</v>
      </c>
      <c r="P95" s="59" t="s">
        <v>109</v>
      </c>
      <c r="Q95" s="59" t="s">
        <v>109</v>
      </c>
      <c r="R95" s="96" t="s">
        <v>109</v>
      </c>
      <c r="S95" s="97" t="s">
        <v>109</v>
      </c>
      <c r="T95" s="98" t="s">
        <v>109</v>
      </c>
      <c r="U95" s="98" t="s">
        <v>109</v>
      </c>
      <c r="V95" s="98" t="s">
        <v>109</v>
      </c>
      <c r="W95" s="98" t="s">
        <v>109</v>
      </c>
      <c r="X95" s="98" t="s">
        <v>109</v>
      </c>
      <c r="Y95" s="99" t="s">
        <v>109</v>
      </c>
      <c r="Z95" s="100" t="s">
        <v>109</v>
      </c>
      <c r="AA95" s="100" t="s">
        <v>109</v>
      </c>
      <c r="AB95" s="100" t="s">
        <v>109</v>
      </c>
      <c r="AC95" s="101" t="s">
        <v>109</v>
      </c>
      <c r="AD95" s="101" t="s">
        <v>109</v>
      </c>
      <c r="AE95" s="102" t="s">
        <v>109</v>
      </c>
      <c r="AF95" s="103" t="s">
        <v>109</v>
      </c>
      <c r="AG95" s="104" t="s">
        <v>109</v>
      </c>
      <c r="AH95" s="107" t="s">
        <v>109</v>
      </c>
      <c r="AI95" s="108" t="s">
        <v>109</v>
      </c>
      <c r="AJ95" s="108" t="s">
        <v>109</v>
      </c>
      <c r="AK95" s="109" t="s">
        <v>109</v>
      </c>
      <c r="AL95" s="105" t="s">
        <v>109</v>
      </c>
      <c r="AM95" s="106" t="s">
        <v>109</v>
      </c>
      <c r="AN95" s="95" t="s">
        <v>109</v>
      </c>
      <c r="AO95" s="58" t="s">
        <v>109</v>
      </c>
      <c r="AP95" s="63" t="s">
        <v>109</v>
      </c>
      <c r="AQ95" s="63" t="s">
        <v>109</v>
      </c>
      <c r="AR95" s="110" t="s">
        <v>109</v>
      </c>
      <c r="AS95" s="111" t="s">
        <v>109</v>
      </c>
      <c r="AT95" s="58" t="s">
        <v>109</v>
      </c>
    </row>
    <row r="96" spans="2:46" ht="15" customHeight="1" x14ac:dyDescent="0.2">
      <c r="B96" s="91" t="s">
        <v>109</v>
      </c>
      <c r="C96" s="122"/>
      <c r="D96" s="122"/>
      <c r="E96" s="123" t="s">
        <v>109</v>
      </c>
      <c r="F96" s="124" t="s">
        <v>109</v>
      </c>
      <c r="G96" s="92" t="s">
        <v>109</v>
      </c>
      <c r="H96" s="125" t="s">
        <v>109</v>
      </c>
      <c r="I96" s="93" t="s">
        <v>109</v>
      </c>
      <c r="J96" s="93" t="s">
        <v>109</v>
      </c>
      <c r="K96" s="113" t="s">
        <v>109</v>
      </c>
      <c r="L96" s="94" t="s">
        <v>109</v>
      </c>
      <c r="M96" s="95" t="s">
        <v>109</v>
      </c>
      <c r="N96" s="95" t="s">
        <v>109</v>
      </c>
      <c r="O96" s="95" t="s">
        <v>109</v>
      </c>
      <c r="P96" s="59" t="s">
        <v>109</v>
      </c>
      <c r="Q96" s="59" t="s">
        <v>109</v>
      </c>
      <c r="R96" s="96" t="s">
        <v>109</v>
      </c>
      <c r="S96" s="97" t="s">
        <v>109</v>
      </c>
      <c r="T96" s="98" t="s">
        <v>109</v>
      </c>
      <c r="U96" s="98" t="s">
        <v>109</v>
      </c>
      <c r="V96" s="98" t="s">
        <v>109</v>
      </c>
      <c r="W96" s="98" t="s">
        <v>109</v>
      </c>
      <c r="X96" s="98" t="s">
        <v>109</v>
      </c>
      <c r="Y96" s="99" t="s">
        <v>109</v>
      </c>
      <c r="Z96" s="100" t="s">
        <v>109</v>
      </c>
      <c r="AA96" s="100" t="s">
        <v>109</v>
      </c>
      <c r="AB96" s="100" t="s">
        <v>109</v>
      </c>
      <c r="AC96" s="101" t="s">
        <v>109</v>
      </c>
      <c r="AD96" s="101" t="s">
        <v>109</v>
      </c>
      <c r="AE96" s="102" t="s">
        <v>109</v>
      </c>
      <c r="AF96" s="103" t="s">
        <v>109</v>
      </c>
      <c r="AG96" s="104" t="s">
        <v>109</v>
      </c>
      <c r="AH96" s="107" t="s">
        <v>109</v>
      </c>
      <c r="AI96" s="108" t="s">
        <v>109</v>
      </c>
      <c r="AJ96" s="108" t="s">
        <v>109</v>
      </c>
      <c r="AK96" s="109" t="s">
        <v>109</v>
      </c>
      <c r="AL96" s="105" t="s">
        <v>109</v>
      </c>
      <c r="AM96" s="106" t="s">
        <v>109</v>
      </c>
      <c r="AN96" s="95" t="s">
        <v>109</v>
      </c>
      <c r="AO96" s="58" t="s">
        <v>109</v>
      </c>
      <c r="AP96" s="63" t="s">
        <v>109</v>
      </c>
      <c r="AQ96" s="63" t="s">
        <v>109</v>
      </c>
      <c r="AR96" s="110" t="s">
        <v>109</v>
      </c>
      <c r="AS96" s="111" t="s">
        <v>109</v>
      </c>
      <c r="AT96" s="58" t="s">
        <v>109</v>
      </c>
    </row>
    <row r="97" spans="2:46" ht="15" customHeight="1" x14ac:dyDescent="0.2">
      <c r="B97" s="91" t="s">
        <v>109</v>
      </c>
      <c r="C97" s="122"/>
      <c r="D97" s="122"/>
      <c r="E97" s="123" t="s">
        <v>109</v>
      </c>
      <c r="F97" s="124" t="s">
        <v>109</v>
      </c>
      <c r="G97" s="92" t="s">
        <v>109</v>
      </c>
      <c r="H97" s="125" t="s">
        <v>109</v>
      </c>
      <c r="I97" s="93" t="s">
        <v>109</v>
      </c>
      <c r="J97" s="93" t="s">
        <v>109</v>
      </c>
      <c r="K97" s="113" t="s">
        <v>109</v>
      </c>
      <c r="L97" s="94" t="s">
        <v>109</v>
      </c>
      <c r="M97" s="95" t="s">
        <v>109</v>
      </c>
      <c r="N97" s="95" t="s">
        <v>109</v>
      </c>
      <c r="O97" s="95" t="s">
        <v>109</v>
      </c>
      <c r="P97" s="59" t="s">
        <v>109</v>
      </c>
      <c r="Q97" s="59" t="s">
        <v>109</v>
      </c>
      <c r="R97" s="96" t="s">
        <v>109</v>
      </c>
      <c r="S97" s="97" t="s">
        <v>109</v>
      </c>
      <c r="T97" s="98" t="s">
        <v>109</v>
      </c>
      <c r="U97" s="98" t="s">
        <v>109</v>
      </c>
      <c r="V97" s="98" t="s">
        <v>109</v>
      </c>
      <c r="W97" s="98" t="s">
        <v>109</v>
      </c>
      <c r="X97" s="98" t="s">
        <v>109</v>
      </c>
      <c r="Y97" s="99" t="s">
        <v>109</v>
      </c>
      <c r="Z97" s="100" t="s">
        <v>109</v>
      </c>
      <c r="AA97" s="100" t="s">
        <v>109</v>
      </c>
      <c r="AB97" s="100" t="s">
        <v>109</v>
      </c>
      <c r="AC97" s="101" t="s">
        <v>109</v>
      </c>
      <c r="AD97" s="101" t="s">
        <v>109</v>
      </c>
      <c r="AE97" s="102" t="s">
        <v>109</v>
      </c>
      <c r="AF97" s="103" t="s">
        <v>109</v>
      </c>
      <c r="AG97" s="104" t="s">
        <v>109</v>
      </c>
      <c r="AH97" s="107" t="s">
        <v>109</v>
      </c>
      <c r="AI97" s="108" t="s">
        <v>109</v>
      </c>
      <c r="AJ97" s="108" t="s">
        <v>109</v>
      </c>
      <c r="AK97" s="109" t="s">
        <v>109</v>
      </c>
      <c r="AL97" s="105" t="s">
        <v>109</v>
      </c>
      <c r="AM97" s="106" t="s">
        <v>109</v>
      </c>
      <c r="AN97" s="95" t="s">
        <v>109</v>
      </c>
      <c r="AO97" s="58" t="s">
        <v>109</v>
      </c>
      <c r="AP97" s="63" t="s">
        <v>109</v>
      </c>
      <c r="AQ97" s="63" t="s">
        <v>109</v>
      </c>
      <c r="AR97" s="110" t="s">
        <v>109</v>
      </c>
      <c r="AS97" s="111" t="s">
        <v>109</v>
      </c>
      <c r="AT97" s="58" t="s">
        <v>109</v>
      </c>
    </row>
    <row r="98" spans="2:46" ht="15" customHeight="1" x14ac:dyDescent="0.2">
      <c r="B98" s="91" t="s">
        <v>109</v>
      </c>
      <c r="C98" s="122"/>
      <c r="D98" s="122"/>
      <c r="E98" s="123" t="s">
        <v>109</v>
      </c>
      <c r="F98" s="124" t="s">
        <v>109</v>
      </c>
      <c r="G98" s="92" t="s">
        <v>109</v>
      </c>
      <c r="H98" s="125" t="s">
        <v>109</v>
      </c>
      <c r="I98" s="93" t="s">
        <v>109</v>
      </c>
      <c r="J98" s="93" t="s">
        <v>109</v>
      </c>
      <c r="K98" s="113" t="s">
        <v>109</v>
      </c>
      <c r="L98" s="94" t="s">
        <v>109</v>
      </c>
      <c r="M98" s="95" t="s">
        <v>109</v>
      </c>
      <c r="N98" s="95" t="s">
        <v>109</v>
      </c>
      <c r="O98" s="95" t="s">
        <v>109</v>
      </c>
      <c r="P98" s="59" t="s">
        <v>109</v>
      </c>
      <c r="Q98" s="59" t="s">
        <v>109</v>
      </c>
      <c r="R98" s="96" t="s">
        <v>109</v>
      </c>
      <c r="S98" s="97" t="s">
        <v>109</v>
      </c>
      <c r="T98" s="98" t="s">
        <v>109</v>
      </c>
      <c r="U98" s="98" t="s">
        <v>109</v>
      </c>
      <c r="V98" s="98" t="s">
        <v>109</v>
      </c>
      <c r="W98" s="98" t="s">
        <v>109</v>
      </c>
      <c r="X98" s="98" t="s">
        <v>109</v>
      </c>
      <c r="Y98" s="99" t="s">
        <v>109</v>
      </c>
      <c r="Z98" s="100" t="s">
        <v>109</v>
      </c>
      <c r="AA98" s="100" t="s">
        <v>109</v>
      </c>
      <c r="AB98" s="100" t="s">
        <v>109</v>
      </c>
      <c r="AC98" s="101" t="s">
        <v>109</v>
      </c>
      <c r="AD98" s="101" t="s">
        <v>109</v>
      </c>
      <c r="AE98" s="102" t="s">
        <v>109</v>
      </c>
      <c r="AF98" s="103" t="s">
        <v>109</v>
      </c>
      <c r="AG98" s="104" t="s">
        <v>109</v>
      </c>
      <c r="AH98" s="107" t="s">
        <v>109</v>
      </c>
      <c r="AI98" s="108" t="s">
        <v>109</v>
      </c>
      <c r="AJ98" s="108" t="s">
        <v>109</v>
      </c>
      <c r="AK98" s="109" t="s">
        <v>109</v>
      </c>
      <c r="AL98" s="105" t="s">
        <v>109</v>
      </c>
      <c r="AM98" s="106" t="s">
        <v>109</v>
      </c>
      <c r="AN98" s="95" t="s">
        <v>109</v>
      </c>
      <c r="AO98" s="58" t="s">
        <v>109</v>
      </c>
      <c r="AP98" s="63" t="s">
        <v>109</v>
      </c>
      <c r="AQ98" s="63" t="s">
        <v>109</v>
      </c>
      <c r="AR98" s="110" t="s">
        <v>109</v>
      </c>
      <c r="AS98" s="111" t="s">
        <v>109</v>
      </c>
      <c r="AT98" s="58" t="s">
        <v>109</v>
      </c>
    </row>
    <row r="99" spans="2:46" ht="15" customHeight="1" x14ac:dyDescent="0.2">
      <c r="B99" s="91" t="s">
        <v>109</v>
      </c>
      <c r="C99" s="122"/>
      <c r="D99" s="122"/>
      <c r="E99" s="123" t="s">
        <v>109</v>
      </c>
      <c r="F99" s="124" t="s">
        <v>109</v>
      </c>
      <c r="G99" s="92" t="s">
        <v>109</v>
      </c>
      <c r="H99" s="125" t="s">
        <v>109</v>
      </c>
      <c r="I99" s="93" t="s">
        <v>109</v>
      </c>
      <c r="J99" s="93" t="s">
        <v>109</v>
      </c>
      <c r="K99" s="113" t="s">
        <v>109</v>
      </c>
      <c r="L99" s="94" t="s">
        <v>109</v>
      </c>
      <c r="M99" s="95" t="s">
        <v>109</v>
      </c>
      <c r="N99" s="95" t="s">
        <v>109</v>
      </c>
      <c r="O99" s="95" t="s">
        <v>109</v>
      </c>
      <c r="P99" s="59" t="s">
        <v>109</v>
      </c>
      <c r="Q99" s="59" t="s">
        <v>109</v>
      </c>
      <c r="R99" s="96" t="s">
        <v>109</v>
      </c>
      <c r="S99" s="97" t="s">
        <v>109</v>
      </c>
      <c r="T99" s="98" t="s">
        <v>109</v>
      </c>
      <c r="U99" s="98" t="s">
        <v>109</v>
      </c>
      <c r="V99" s="98" t="s">
        <v>109</v>
      </c>
      <c r="W99" s="98" t="s">
        <v>109</v>
      </c>
      <c r="X99" s="98" t="s">
        <v>109</v>
      </c>
      <c r="Y99" s="99" t="s">
        <v>109</v>
      </c>
      <c r="Z99" s="100" t="s">
        <v>109</v>
      </c>
      <c r="AA99" s="100" t="s">
        <v>109</v>
      </c>
      <c r="AB99" s="100" t="s">
        <v>109</v>
      </c>
      <c r="AC99" s="101" t="s">
        <v>109</v>
      </c>
      <c r="AD99" s="101" t="s">
        <v>109</v>
      </c>
      <c r="AE99" s="102" t="s">
        <v>109</v>
      </c>
      <c r="AF99" s="103" t="s">
        <v>109</v>
      </c>
      <c r="AG99" s="104" t="s">
        <v>109</v>
      </c>
      <c r="AH99" s="107" t="s">
        <v>109</v>
      </c>
      <c r="AI99" s="108" t="s">
        <v>109</v>
      </c>
      <c r="AJ99" s="108" t="s">
        <v>109</v>
      </c>
      <c r="AK99" s="109" t="s">
        <v>109</v>
      </c>
      <c r="AL99" s="105" t="s">
        <v>109</v>
      </c>
      <c r="AM99" s="106" t="s">
        <v>109</v>
      </c>
      <c r="AN99" s="95" t="s">
        <v>109</v>
      </c>
      <c r="AO99" s="58" t="s">
        <v>109</v>
      </c>
      <c r="AP99" s="63" t="s">
        <v>109</v>
      </c>
      <c r="AQ99" s="63" t="s">
        <v>109</v>
      </c>
      <c r="AR99" s="110" t="s">
        <v>109</v>
      </c>
      <c r="AS99" s="111" t="s">
        <v>109</v>
      </c>
      <c r="AT99" s="58" t="s">
        <v>109</v>
      </c>
    </row>
    <row r="100" spans="2:46" ht="15" customHeight="1" x14ac:dyDescent="0.2">
      <c r="B100" s="91" t="s">
        <v>109</v>
      </c>
      <c r="C100" s="122"/>
      <c r="D100" s="122"/>
      <c r="E100" s="123" t="s">
        <v>109</v>
      </c>
      <c r="F100" s="124" t="s">
        <v>109</v>
      </c>
      <c r="G100" s="92" t="s">
        <v>109</v>
      </c>
      <c r="H100" s="125" t="s">
        <v>109</v>
      </c>
      <c r="I100" s="93" t="s">
        <v>109</v>
      </c>
      <c r="J100" s="93" t="s">
        <v>109</v>
      </c>
      <c r="K100" s="113" t="s">
        <v>109</v>
      </c>
      <c r="L100" s="94" t="s">
        <v>109</v>
      </c>
      <c r="M100" s="95" t="s">
        <v>109</v>
      </c>
      <c r="N100" s="95" t="s">
        <v>109</v>
      </c>
      <c r="O100" s="95" t="s">
        <v>109</v>
      </c>
      <c r="P100" s="59" t="s">
        <v>109</v>
      </c>
      <c r="Q100" s="59" t="s">
        <v>109</v>
      </c>
      <c r="R100" s="96" t="s">
        <v>109</v>
      </c>
      <c r="S100" s="97" t="s">
        <v>109</v>
      </c>
      <c r="T100" s="98" t="s">
        <v>109</v>
      </c>
      <c r="U100" s="98" t="s">
        <v>109</v>
      </c>
      <c r="V100" s="98" t="s">
        <v>109</v>
      </c>
      <c r="W100" s="98" t="s">
        <v>109</v>
      </c>
      <c r="X100" s="98" t="s">
        <v>109</v>
      </c>
      <c r="Y100" s="99" t="s">
        <v>109</v>
      </c>
      <c r="Z100" s="100" t="s">
        <v>109</v>
      </c>
      <c r="AA100" s="100" t="s">
        <v>109</v>
      </c>
      <c r="AB100" s="100" t="s">
        <v>109</v>
      </c>
      <c r="AC100" s="101" t="s">
        <v>109</v>
      </c>
      <c r="AD100" s="101" t="s">
        <v>109</v>
      </c>
      <c r="AE100" s="102" t="s">
        <v>109</v>
      </c>
      <c r="AF100" s="103" t="s">
        <v>109</v>
      </c>
      <c r="AG100" s="104" t="s">
        <v>109</v>
      </c>
      <c r="AH100" s="107" t="s">
        <v>109</v>
      </c>
      <c r="AI100" s="108" t="s">
        <v>109</v>
      </c>
      <c r="AJ100" s="108" t="s">
        <v>109</v>
      </c>
      <c r="AK100" s="109" t="s">
        <v>109</v>
      </c>
      <c r="AL100" s="105" t="s">
        <v>109</v>
      </c>
      <c r="AM100" s="106" t="s">
        <v>109</v>
      </c>
      <c r="AN100" s="95" t="s">
        <v>109</v>
      </c>
      <c r="AO100" s="58" t="s">
        <v>109</v>
      </c>
      <c r="AP100" s="63" t="s">
        <v>109</v>
      </c>
      <c r="AQ100" s="63" t="s">
        <v>109</v>
      </c>
      <c r="AR100" s="110" t="s">
        <v>109</v>
      </c>
      <c r="AS100" s="111" t="s">
        <v>109</v>
      </c>
      <c r="AT100" s="58" t="s">
        <v>109</v>
      </c>
    </row>
    <row r="101" spans="2:46" ht="15" customHeight="1" x14ac:dyDescent="0.2">
      <c r="B101" s="91" t="s">
        <v>109</v>
      </c>
      <c r="C101" s="122"/>
      <c r="D101" s="122"/>
      <c r="E101" s="123" t="s">
        <v>109</v>
      </c>
      <c r="F101" s="124" t="s">
        <v>109</v>
      </c>
      <c r="G101" s="92" t="s">
        <v>109</v>
      </c>
      <c r="H101" s="125" t="s">
        <v>109</v>
      </c>
      <c r="I101" s="93" t="s">
        <v>109</v>
      </c>
      <c r="J101" s="93" t="s">
        <v>109</v>
      </c>
      <c r="K101" s="113" t="s">
        <v>109</v>
      </c>
      <c r="L101" s="94" t="s">
        <v>109</v>
      </c>
      <c r="M101" s="95" t="s">
        <v>109</v>
      </c>
      <c r="N101" s="95" t="s">
        <v>109</v>
      </c>
      <c r="O101" s="95" t="s">
        <v>109</v>
      </c>
      <c r="P101" s="59" t="s">
        <v>109</v>
      </c>
      <c r="Q101" s="59" t="s">
        <v>109</v>
      </c>
      <c r="R101" s="96" t="s">
        <v>109</v>
      </c>
      <c r="S101" s="97" t="s">
        <v>109</v>
      </c>
      <c r="T101" s="98" t="s">
        <v>109</v>
      </c>
      <c r="U101" s="98" t="s">
        <v>109</v>
      </c>
      <c r="V101" s="98" t="s">
        <v>109</v>
      </c>
      <c r="W101" s="98" t="s">
        <v>109</v>
      </c>
      <c r="X101" s="98" t="s">
        <v>109</v>
      </c>
      <c r="Y101" s="99" t="s">
        <v>109</v>
      </c>
      <c r="Z101" s="100" t="s">
        <v>109</v>
      </c>
      <c r="AA101" s="100" t="s">
        <v>109</v>
      </c>
      <c r="AB101" s="100" t="s">
        <v>109</v>
      </c>
      <c r="AC101" s="101" t="s">
        <v>109</v>
      </c>
      <c r="AD101" s="101" t="s">
        <v>109</v>
      </c>
      <c r="AE101" s="102" t="s">
        <v>109</v>
      </c>
      <c r="AF101" s="103" t="s">
        <v>109</v>
      </c>
      <c r="AG101" s="104" t="s">
        <v>109</v>
      </c>
      <c r="AH101" s="107" t="s">
        <v>109</v>
      </c>
      <c r="AI101" s="108" t="s">
        <v>109</v>
      </c>
      <c r="AJ101" s="108" t="s">
        <v>109</v>
      </c>
      <c r="AK101" s="109" t="s">
        <v>109</v>
      </c>
      <c r="AL101" s="105" t="s">
        <v>109</v>
      </c>
      <c r="AM101" s="106" t="s">
        <v>109</v>
      </c>
      <c r="AN101" s="95" t="s">
        <v>109</v>
      </c>
      <c r="AO101" s="58" t="s">
        <v>109</v>
      </c>
      <c r="AP101" s="63" t="s">
        <v>109</v>
      </c>
      <c r="AQ101" s="63" t="s">
        <v>109</v>
      </c>
      <c r="AR101" s="110" t="s">
        <v>109</v>
      </c>
      <c r="AS101" s="111" t="s">
        <v>109</v>
      </c>
      <c r="AT101" s="58" t="s">
        <v>109</v>
      </c>
    </row>
    <row r="102" spans="2:46" ht="15" customHeight="1" x14ac:dyDescent="0.2">
      <c r="B102" s="91" t="s">
        <v>109</v>
      </c>
      <c r="C102" s="122"/>
      <c r="D102" s="122"/>
      <c r="E102" s="123" t="s">
        <v>109</v>
      </c>
      <c r="F102" s="124" t="s">
        <v>109</v>
      </c>
      <c r="G102" s="92" t="s">
        <v>109</v>
      </c>
      <c r="H102" s="125" t="s">
        <v>109</v>
      </c>
      <c r="I102" s="93" t="s">
        <v>109</v>
      </c>
      <c r="J102" s="93" t="s">
        <v>109</v>
      </c>
      <c r="K102" s="113" t="s">
        <v>109</v>
      </c>
      <c r="L102" s="94" t="s">
        <v>109</v>
      </c>
      <c r="M102" s="95" t="s">
        <v>109</v>
      </c>
      <c r="N102" s="95" t="s">
        <v>109</v>
      </c>
      <c r="O102" s="95" t="s">
        <v>109</v>
      </c>
      <c r="P102" s="59" t="s">
        <v>109</v>
      </c>
      <c r="Q102" s="59" t="s">
        <v>109</v>
      </c>
      <c r="R102" s="96" t="s">
        <v>109</v>
      </c>
      <c r="S102" s="97" t="s">
        <v>109</v>
      </c>
      <c r="T102" s="98" t="s">
        <v>109</v>
      </c>
      <c r="U102" s="98" t="s">
        <v>109</v>
      </c>
      <c r="V102" s="98" t="s">
        <v>109</v>
      </c>
      <c r="W102" s="98" t="s">
        <v>109</v>
      </c>
      <c r="X102" s="98" t="s">
        <v>109</v>
      </c>
      <c r="Y102" s="99" t="s">
        <v>109</v>
      </c>
      <c r="Z102" s="100" t="s">
        <v>109</v>
      </c>
      <c r="AA102" s="100" t="s">
        <v>109</v>
      </c>
      <c r="AB102" s="100" t="s">
        <v>109</v>
      </c>
      <c r="AC102" s="101" t="s">
        <v>109</v>
      </c>
      <c r="AD102" s="101" t="s">
        <v>109</v>
      </c>
      <c r="AE102" s="102" t="s">
        <v>109</v>
      </c>
      <c r="AF102" s="103" t="s">
        <v>109</v>
      </c>
      <c r="AG102" s="104" t="s">
        <v>109</v>
      </c>
      <c r="AH102" s="107" t="s">
        <v>109</v>
      </c>
      <c r="AI102" s="108" t="s">
        <v>109</v>
      </c>
      <c r="AJ102" s="108" t="s">
        <v>109</v>
      </c>
      <c r="AK102" s="109" t="s">
        <v>109</v>
      </c>
      <c r="AL102" s="105" t="s">
        <v>109</v>
      </c>
      <c r="AM102" s="106" t="s">
        <v>109</v>
      </c>
      <c r="AN102" s="95" t="s">
        <v>109</v>
      </c>
      <c r="AO102" s="58" t="s">
        <v>109</v>
      </c>
      <c r="AP102" s="63" t="s">
        <v>109</v>
      </c>
      <c r="AQ102" s="63" t="s">
        <v>109</v>
      </c>
      <c r="AR102" s="110" t="s">
        <v>109</v>
      </c>
      <c r="AS102" s="111" t="s">
        <v>109</v>
      </c>
      <c r="AT102" s="58" t="s">
        <v>109</v>
      </c>
    </row>
    <row r="103" spans="2:46" ht="15" customHeight="1" x14ac:dyDescent="0.2">
      <c r="B103" s="91" t="s">
        <v>109</v>
      </c>
      <c r="C103" s="122"/>
      <c r="D103" s="122"/>
      <c r="E103" s="123" t="s">
        <v>109</v>
      </c>
      <c r="F103" s="124" t="s">
        <v>109</v>
      </c>
      <c r="G103" s="92" t="s">
        <v>109</v>
      </c>
      <c r="H103" s="125" t="s">
        <v>109</v>
      </c>
      <c r="I103" s="93" t="s">
        <v>109</v>
      </c>
      <c r="J103" s="93" t="s">
        <v>109</v>
      </c>
      <c r="K103" s="113" t="s">
        <v>109</v>
      </c>
      <c r="L103" s="94" t="s">
        <v>109</v>
      </c>
      <c r="M103" s="95" t="s">
        <v>109</v>
      </c>
      <c r="N103" s="95" t="s">
        <v>109</v>
      </c>
      <c r="O103" s="95" t="s">
        <v>109</v>
      </c>
      <c r="P103" s="59" t="s">
        <v>109</v>
      </c>
      <c r="Q103" s="59" t="s">
        <v>109</v>
      </c>
      <c r="R103" s="96" t="s">
        <v>109</v>
      </c>
      <c r="S103" s="97" t="s">
        <v>109</v>
      </c>
      <c r="T103" s="98" t="s">
        <v>109</v>
      </c>
      <c r="U103" s="98" t="s">
        <v>109</v>
      </c>
      <c r="V103" s="98" t="s">
        <v>109</v>
      </c>
      <c r="W103" s="98" t="s">
        <v>109</v>
      </c>
      <c r="X103" s="98" t="s">
        <v>109</v>
      </c>
      <c r="Y103" s="99" t="s">
        <v>109</v>
      </c>
      <c r="Z103" s="100" t="s">
        <v>109</v>
      </c>
      <c r="AA103" s="100" t="s">
        <v>109</v>
      </c>
      <c r="AB103" s="100" t="s">
        <v>109</v>
      </c>
      <c r="AC103" s="101" t="s">
        <v>109</v>
      </c>
      <c r="AD103" s="101" t="s">
        <v>109</v>
      </c>
      <c r="AE103" s="102" t="s">
        <v>109</v>
      </c>
      <c r="AF103" s="103" t="s">
        <v>109</v>
      </c>
      <c r="AG103" s="104" t="s">
        <v>109</v>
      </c>
      <c r="AH103" s="107" t="s">
        <v>109</v>
      </c>
      <c r="AI103" s="108" t="s">
        <v>109</v>
      </c>
      <c r="AJ103" s="108" t="s">
        <v>109</v>
      </c>
      <c r="AK103" s="109" t="s">
        <v>109</v>
      </c>
      <c r="AL103" s="105" t="s">
        <v>109</v>
      </c>
      <c r="AM103" s="106" t="s">
        <v>109</v>
      </c>
      <c r="AN103" s="95" t="s">
        <v>109</v>
      </c>
      <c r="AO103" s="58" t="s">
        <v>109</v>
      </c>
      <c r="AP103" s="63" t="s">
        <v>109</v>
      </c>
      <c r="AQ103" s="63" t="s">
        <v>109</v>
      </c>
      <c r="AR103" s="110" t="s">
        <v>109</v>
      </c>
      <c r="AS103" s="111" t="s">
        <v>109</v>
      </c>
      <c r="AT103" s="58" t="s">
        <v>109</v>
      </c>
    </row>
    <row r="104" spans="2:46" ht="15" customHeight="1" x14ac:dyDescent="0.2">
      <c r="B104" s="91" t="s">
        <v>109</v>
      </c>
      <c r="C104" s="122"/>
      <c r="D104" s="122"/>
      <c r="E104" s="123" t="s">
        <v>109</v>
      </c>
      <c r="F104" s="124" t="s">
        <v>109</v>
      </c>
      <c r="G104" s="92" t="s">
        <v>109</v>
      </c>
      <c r="H104" s="125" t="s">
        <v>109</v>
      </c>
      <c r="I104" s="93" t="s">
        <v>109</v>
      </c>
      <c r="J104" s="93" t="s">
        <v>109</v>
      </c>
      <c r="K104" s="113" t="s">
        <v>109</v>
      </c>
      <c r="L104" s="94" t="s">
        <v>109</v>
      </c>
      <c r="M104" s="95" t="s">
        <v>109</v>
      </c>
      <c r="N104" s="95" t="s">
        <v>109</v>
      </c>
      <c r="O104" s="95" t="s">
        <v>109</v>
      </c>
      <c r="P104" s="59" t="s">
        <v>109</v>
      </c>
      <c r="Q104" s="59" t="s">
        <v>109</v>
      </c>
      <c r="R104" s="96" t="s">
        <v>109</v>
      </c>
      <c r="S104" s="97" t="s">
        <v>109</v>
      </c>
      <c r="T104" s="98" t="s">
        <v>109</v>
      </c>
      <c r="U104" s="98" t="s">
        <v>109</v>
      </c>
      <c r="V104" s="98" t="s">
        <v>109</v>
      </c>
      <c r="W104" s="98" t="s">
        <v>109</v>
      </c>
      <c r="X104" s="98" t="s">
        <v>109</v>
      </c>
      <c r="Y104" s="99" t="s">
        <v>109</v>
      </c>
      <c r="Z104" s="100" t="s">
        <v>109</v>
      </c>
      <c r="AA104" s="100" t="s">
        <v>109</v>
      </c>
      <c r="AB104" s="100" t="s">
        <v>109</v>
      </c>
      <c r="AC104" s="101" t="s">
        <v>109</v>
      </c>
      <c r="AD104" s="101" t="s">
        <v>109</v>
      </c>
      <c r="AE104" s="102" t="s">
        <v>109</v>
      </c>
      <c r="AF104" s="103" t="s">
        <v>109</v>
      </c>
      <c r="AG104" s="104" t="s">
        <v>109</v>
      </c>
      <c r="AH104" s="107" t="s">
        <v>109</v>
      </c>
      <c r="AI104" s="108" t="s">
        <v>109</v>
      </c>
      <c r="AJ104" s="108" t="s">
        <v>109</v>
      </c>
      <c r="AK104" s="109" t="s">
        <v>109</v>
      </c>
      <c r="AL104" s="105" t="s">
        <v>109</v>
      </c>
      <c r="AM104" s="106" t="s">
        <v>109</v>
      </c>
      <c r="AN104" s="95" t="s">
        <v>109</v>
      </c>
      <c r="AO104" s="58" t="s">
        <v>109</v>
      </c>
      <c r="AP104" s="63" t="s">
        <v>109</v>
      </c>
      <c r="AQ104" s="63" t="s">
        <v>109</v>
      </c>
      <c r="AR104" s="110" t="s">
        <v>109</v>
      </c>
      <c r="AS104" s="111" t="s">
        <v>109</v>
      </c>
      <c r="AT104" s="58" t="s">
        <v>109</v>
      </c>
    </row>
    <row r="105" spans="2:46" ht="15" customHeight="1" x14ac:dyDescent="0.2">
      <c r="B105" s="91" t="s">
        <v>109</v>
      </c>
      <c r="C105" s="122"/>
      <c r="D105" s="122"/>
      <c r="E105" s="123" t="s">
        <v>109</v>
      </c>
      <c r="F105" s="124" t="s">
        <v>109</v>
      </c>
      <c r="G105" s="92" t="s">
        <v>109</v>
      </c>
      <c r="H105" s="125" t="s">
        <v>109</v>
      </c>
      <c r="I105" s="93" t="s">
        <v>109</v>
      </c>
      <c r="J105" s="93" t="s">
        <v>109</v>
      </c>
      <c r="K105" s="113" t="s">
        <v>109</v>
      </c>
      <c r="L105" s="94" t="s">
        <v>109</v>
      </c>
      <c r="M105" s="95" t="s">
        <v>109</v>
      </c>
      <c r="N105" s="95" t="s">
        <v>109</v>
      </c>
      <c r="O105" s="95" t="s">
        <v>109</v>
      </c>
      <c r="P105" s="59" t="s">
        <v>109</v>
      </c>
      <c r="Q105" s="59" t="s">
        <v>109</v>
      </c>
      <c r="R105" s="96" t="s">
        <v>109</v>
      </c>
      <c r="S105" s="97" t="s">
        <v>109</v>
      </c>
      <c r="T105" s="98" t="s">
        <v>109</v>
      </c>
      <c r="U105" s="98" t="s">
        <v>109</v>
      </c>
      <c r="V105" s="98" t="s">
        <v>109</v>
      </c>
      <c r="W105" s="98" t="s">
        <v>109</v>
      </c>
      <c r="X105" s="98" t="s">
        <v>109</v>
      </c>
      <c r="Y105" s="99" t="s">
        <v>109</v>
      </c>
      <c r="Z105" s="100" t="s">
        <v>109</v>
      </c>
      <c r="AA105" s="100" t="s">
        <v>109</v>
      </c>
      <c r="AB105" s="100" t="s">
        <v>109</v>
      </c>
      <c r="AC105" s="101" t="s">
        <v>109</v>
      </c>
      <c r="AD105" s="101" t="s">
        <v>109</v>
      </c>
      <c r="AE105" s="102" t="s">
        <v>109</v>
      </c>
      <c r="AF105" s="103" t="s">
        <v>109</v>
      </c>
      <c r="AG105" s="104" t="s">
        <v>109</v>
      </c>
      <c r="AH105" s="107" t="s">
        <v>109</v>
      </c>
      <c r="AI105" s="108" t="s">
        <v>109</v>
      </c>
      <c r="AJ105" s="108" t="s">
        <v>109</v>
      </c>
      <c r="AK105" s="109" t="s">
        <v>109</v>
      </c>
      <c r="AL105" s="105" t="s">
        <v>109</v>
      </c>
      <c r="AM105" s="106" t="s">
        <v>109</v>
      </c>
      <c r="AN105" s="95" t="s">
        <v>109</v>
      </c>
      <c r="AO105" s="58" t="s">
        <v>109</v>
      </c>
      <c r="AP105" s="63" t="s">
        <v>109</v>
      </c>
      <c r="AQ105" s="63" t="s">
        <v>109</v>
      </c>
      <c r="AR105" s="110" t="s">
        <v>109</v>
      </c>
      <c r="AS105" s="111" t="s">
        <v>109</v>
      </c>
      <c r="AT105" s="58" t="s">
        <v>109</v>
      </c>
    </row>
    <row r="106" spans="2:46" ht="15" customHeight="1" x14ac:dyDescent="0.2">
      <c r="B106" s="91" t="s">
        <v>109</v>
      </c>
      <c r="C106" s="122"/>
      <c r="D106" s="122"/>
      <c r="E106" s="123" t="s">
        <v>109</v>
      </c>
      <c r="F106" s="124" t="s">
        <v>109</v>
      </c>
      <c r="G106" s="92" t="s">
        <v>109</v>
      </c>
      <c r="H106" s="125" t="s">
        <v>109</v>
      </c>
      <c r="I106" s="93" t="s">
        <v>109</v>
      </c>
      <c r="J106" s="93" t="s">
        <v>109</v>
      </c>
      <c r="K106" s="113" t="s">
        <v>109</v>
      </c>
      <c r="L106" s="94" t="s">
        <v>109</v>
      </c>
      <c r="M106" s="95" t="s">
        <v>109</v>
      </c>
      <c r="N106" s="95" t="s">
        <v>109</v>
      </c>
      <c r="O106" s="95" t="s">
        <v>109</v>
      </c>
      <c r="P106" s="59" t="s">
        <v>109</v>
      </c>
      <c r="Q106" s="59" t="s">
        <v>109</v>
      </c>
      <c r="R106" s="96" t="s">
        <v>109</v>
      </c>
      <c r="S106" s="97" t="s">
        <v>109</v>
      </c>
      <c r="T106" s="98" t="s">
        <v>109</v>
      </c>
      <c r="U106" s="98" t="s">
        <v>109</v>
      </c>
      <c r="V106" s="98" t="s">
        <v>109</v>
      </c>
      <c r="W106" s="98" t="s">
        <v>109</v>
      </c>
      <c r="X106" s="98" t="s">
        <v>109</v>
      </c>
      <c r="Y106" s="99" t="s">
        <v>109</v>
      </c>
      <c r="Z106" s="100" t="s">
        <v>109</v>
      </c>
      <c r="AA106" s="100" t="s">
        <v>109</v>
      </c>
      <c r="AB106" s="100" t="s">
        <v>109</v>
      </c>
      <c r="AC106" s="101" t="s">
        <v>109</v>
      </c>
      <c r="AD106" s="101" t="s">
        <v>109</v>
      </c>
      <c r="AE106" s="102" t="s">
        <v>109</v>
      </c>
      <c r="AF106" s="103" t="s">
        <v>109</v>
      </c>
      <c r="AG106" s="104" t="s">
        <v>109</v>
      </c>
      <c r="AH106" s="107" t="s">
        <v>109</v>
      </c>
      <c r="AI106" s="108" t="s">
        <v>109</v>
      </c>
      <c r="AJ106" s="108" t="s">
        <v>109</v>
      </c>
      <c r="AK106" s="109" t="s">
        <v>109</v>
      </c>
      <c r="AL106" s="105" t="s">
        <v>109</v>
      </c>
      <c r="AM106" s="106" t="s">
        <v>109</v>
      </c>
      <c r="AN106" s="95" t="s">
        <v>109</v>
      </c>
      <c r="AO106" s="58" t="s">
        <v>109</v>
      </c>
      <c r="AP106" s="63" t="s">
        <v>109</v>
      </c>
      <c r="AQ106" s="63" t="s">
        <v>109</v>
      </c>
      <c r="AR106" s="110" t="s">
        <v>109</v>
      </c>
      <c r="AS106" s="111" t="s">
        <v>109</v>
      </c>
      <c r="AT106" s="58" t="s">
        <v>109</v>
      </c>
    </row>
    <row r="107" spans="2:46" ht="15" customHeight="1" x14ac:dyDescent="0.2">
      <c r="B107" s="91" t="s">
        <v>109</v>
      </c>
      <c r="C107" s="122"/>
      <c r="D107" s="122"/>
      <c r="E107" s="123" t="s">
        <v>109</v>
      </c>
      <c r="F107" s="124" t="s">
        <v>109</v>
      </c>
      <c r="G107" s="92" t="s">
        <v>109</v>
      </c>
      <c r="H107" s="125" t="s">
        <v>109</v>
      </c>
      <c r="I107" s="93" t="s">
        <v>109</v>
      </c>
      <c r="J107" s="93" t="s">
        <v>109</v>
      </c>
      <c r="K107" s="113" t="s">
        <v>109</v>
      </c>
      <c r="L107" s="94" t="s">
        <v>109</v>
      </c>
      <c r="M107" s="95" t="s">
        <v>109</v>
      </c>
      <c r="N107" s="95" t="s">
        <v>109</v>
      </c>
      <c r="O107" s="95" t="s">
        <v>109</v>
      </c>
      <c r="P107" s="59" t="s">
        <v>109</v>
      </c>
      <c r="Q107" s="59" t="s">
        <v>109</v>
      </c>
      <c r="R107" s="96" t="s">
        <v>109</v>
      </c>
      <c r="S107" s="97" t="s">
        <v>109</v>
      </c>
      <c r="T107" s="98" t="s">
        <v>109</v>
      </c>
      <c r="U107" s="98" t="s">
        <v>109</v>
      </c>
      <c r="V107" s="98" t="s">
        <v>109</v>
      </c>
      <c r="W107" s="98" t="s">
        <v>109</v>
      </c>
      <c r="X107" s="98" t="s">
        <v>109</v>
      </c>
      <c r="Y107" s="99" t="s">
        <v>109</v>
      </c>
      <c r="Z107" s="100" t="s">
        <v>109</v>
      </c>
      <c r="AA107" s="100" t="s">
        <v>109</v>
      </c>
      <c r="AB107" s="100" t="s">
        <v>109</v>
      </c>
      <c r="AC107" s="101" t="s">
        <v>109</v>
      </c>
      <c r="AD107" s="101" t="s">
        <v>109</v>
      </c>
      <c r="AE107" s="102" t="s">
        <v>109</v>
      </c>
      <c r="AF107" s="103" t="s">
        <v>109</v>
      </c>
      <c r="AG107" s="104" t="s">
        <v>109</v>
      </c>
      <c r="AH107" s="107" t="s">
        <v>109</v>
      </c>
      <c r="AI107" s="108" t="s">
        <v>109</v>
      </c>
      <c r="AJ107" s="108" t="s">
        <v>109</v>
      </c>
      <c r="AK107" s="109" t="s">
        <v>109</v>
      </c>
      <c r="AL107" s="105" t="s">
        <v>109</v>
      </c>
      <c r="AM107" s="106" t="s">
        <v>109</v>
      </c>
      <c r="AN107" s="95" t="s">
        <v>109</v>
      </c>
      <c r="AO107" s="58" t="s">
        <v>109</v>
      </c>
      <c r="AP107" s="63" t="s">
        <v>109</v>
      </c>
      <c r="AQ107" s="63" t="s">
        <v>109</v>
      </c>
      <c r="AR107" s="110" t="s">
        <v>109</v>
      </c>
      <c r="AS107" s="111" t="s">
        <v>109</v>
      </c>
      <c r="AT107" s="58" t="s">
        <v>109</v>
      </c>
    </row>
    <row r="108" spans="2:46" ht="15" customHeight="1" x14ac:dyDescent="0.2">
      <c r="B108" s="91" t="s">
        <v>109</v>
      </c>
      <c r="C108" s="122"/>
      <c r="D108" s="122"/>
      <c r="E108" s="123" t="s">
        <v>109</v>
      </c>
      <c r="F108" s="124" t="s">
        <v>109</v>
      </c>
      <c r="G108" s="92" t="s">
        <v>109</v>
      </c>
      <c r="H108" s="125" t="s">
        <v>109</v>
      </c>
      <c r="I108" s="93" t="s">
        <v>109</v>
      </c>
      <c r="J108" s="93" t="s">
        <v>109</v>
      </c>
      <c r="K108" s="113" t="s">
        <v>109</v>
      </c>
      <c r="L108" s="94" t="s">
        <v>109</v>
      </c>
      <c r="M108" s="95" t="s">
        <v>109</v>
      </c>
      <c r="N108" s="95" t="s">
        <v>109</v>
      </c>
      <c r="O108" s="95" t="s">
        <v>109</v>
      </c>
      <c r="P108" s="59" t="s">
        <v>109</v>
      </c>
      <c r="Q108" s="59" t="s">
        <v>109</v>
      </c>
      <c r="R108" s="96" t="s">
        <v>109</v>
      </c>
      <c r="S108" s="97" t="s">
        <v>109</v>
      </c>
      <c r="T108" s="98" t="s">
        <v>109</v>
      </c>
      <c r="U108" s="98" t="s">
        <v>109</v>
      </c>
      <c r="V108" s="98" t="s">
        <v>109</v>
      </c>
      <c r="W108" s="98" t="s">
        <v>109</v>
      </c>
      <c r="X108" s="98" t="s">
        <v>109</v>
      </c>
      <c r="Y108" s="99" t="s">
        <v>109</v>
      </c>
      <c r="Z108" s="100" t="s">
        <v>109</v>
      </c>
      <c r="AA108" s="100" t="s">
        <v>109</v>
      </c>
      <c r="AB108" s="100" t="s">
        <v>109</v>
      </c>
      <c r="AC108" s="101" t="s">
        <v>109</v>
      </c>
      <c r="AD108" s="101" t="s">
        <v>109</v>
      </c>
      <c r="AE108" s="102" t="s">
        <v>109</v>
      </c>
      <c r="AF108" s="103" t="s">
        <v>109</v>
      </c>
      <c r="AG108" s="104" t="s">
        <v>109</v>
      </c>
      <c r="AH108" s="107" t="s">
        <v>109</v>
      </c>
      <c r="AI108" s="108" t="s">
        <v>109</v>
      </c>
      <c r="AJ108" s="108" t="s">
        <v>109</v>
      </c>
      <c r="AK108" s="109" t="s">
        <v>109</v>
      </c>
      <c r="AL108" s="105" t="s">
        <v>109</v>
      </c>
      <c r="AM108" s="106" t="s">
        <v>109</v>
      </c>
      <c r="AN108" s="95" t="s">
        <v>109</v>
      </c>
      <c r="AO108" s="58" t="s">
        <v>109</v>
      </c>
      <c r="AP108" s="63" t="s">
        <v>109</v>
      </c>
      <c r="AQ108" s="63" t="s">
        <v>109</v>
      </c>
      <c r="AR108" s="110" t="s">
        <v>109</v>
      </c>
      <c r="AS108" s="111" t="s">
        <v>109</v>
      </c>
      <c r="AT108" s="58" t="s">
        <v>109</v>
      </c>
    </row>
    <row r="109" spans="2:46" ht="15" customHeight="1" x14ac:dyDescent="0.2">
      <c r="B109" s="91" t="s">
        <v>109</v>
      </c>
      <c r="C109" s="122"/>
      <c r="D109" s="122"/>
      <c r="E109" s="123" t="s">
        <v>109</v>
      </c>
      <c r="F109" s="124" t="s">
        <v>109</v>
      </c>
      <c r="G109" s="92" t="s">
        <v>109</v>
      </c>
      <c r="H109" s="125" t="s">
        <v>109</v>
      </c>
      <c r="I109" s="93" t="s">
        <v>109</v>
      </c>
      <c r="J109" s="93" t="s">
        <v>109</v>
      </c>
      <c r="K109" s="113" t="s">
        <v>109</v>
      </c>
      <c r="L109" s="94" t="s">
        <v>109</v>
      </c>
      <c r="M109" s="95" t="s">
        <v>109</v>
      </c>
      <c r="N109" s="95" t="s">
        <v>109</v>
      </c>
      <c r="O109" s="95" t="s">
        <v>109</v>
      </c>
      <c r="P109" s="59" t="s">
        <v>109</v>
      </c>
      <c r="Q109" s="59" t="s">
        <v>109</v>
      </c>
      <c r="R109" s="96" t="s">
        <v>109</v>
      </c>
      <c r="S109" s="97" t="s">
        <v>109</v>
      </c>
      <c r="T109" s="98" t="s">
        <v>109</v>
      </c>
      <c r="U109" s="98" t="s">
        <v>109</v>
      </c>
      <c r="V109" s="98" t="s">
        <v>109</v>
      </c>
      <c r="W109" s="98" t="s">
        <v>109</v>
      </c>
      <c r="X109" s="98" t="s">
        <v>109</v>
      </c>
      <c r="Y109" s="99" t="s">
        <v>109</v>
      </c>
      <c r="Z109" s="100" t="s">
        <v>109</v>
      </c>
      <c r="AA109" s="100" t="s">
        <v>109</v>
      </c>
      <c r="AB109" s="100" t="s">
        <v>109</v>
      </c>
      <c r="AC109" s="101" t="s">
        <v>109</v>
      </c>
      <c r="AD109" s="101" t="s">
        <v>109</v>
      </c>
      <c r="AE109" s="102" t="s">
        <v>109</v>
      </c>
      <c r="AF109" s="103" t="s">
        <v>109</v>
      </c>
      <c r="AG109" s="104" t="s">
        <v>109</v>
      </c>
      <c r="AH109" s="107" t="s">
        <v>109</v>
      </c>
      <c r="AI109" s="108" t="s">
        <v>109</v>
      </c>
      <c r="AJ109" s="108" t="s">
        <v>109</v>
      </c>
      <c r="AK109" s="109" t="s">
        <v>109</v>
      </c>
      <c r="AL109" s="105" t="s">
        <v>109</v>
      </c>
      <c r="AM109" s="106" t="s">
        <v>109</v>
      </c>
      <c r="AN109" s="95" t="s">
        <v>109</v>
      </c>
      <c r="AO109" s="58" t="s">
        <v>109</v>
      </c>
      <c r="AP109" s="63" t="s">
        <v>109</v>
      </c>
      <c r="AQ109" s="63" t="s">
        <v>109</v>
      </c>
      <c r="AR109" s="110" t="s">
        <v>109</v>
      </c>
      <c r="AS109" s="111" t="s">
        <v>109</v>
      </c>
      <c r="AT109" s="58" t="s">
        <v>109</v>
      </c>
    </row>
    <row r="110" spans="2:46" ht="15" customHeight="1" x14ac:dyDescent="0.2">
      <c r="B110" s="91" t="s">
        <v>109</v>
      </c>
      <c r="C110" s="122"/>
      <c r="D110" s="122"/>
      <c r="E110" s="123" t="s">
        <v>109</v>
      </c>
      <c r="F110" s="124" t="s">
        <v>109</v>
      </c>
      <c r="G110" s="92" t="s">
        <v>109</v>
      </c>
      <c r="H110" s="125" t="s">
        <v>109</v>
      </c>
      <c r="I110" s="93" t="s">
        <v>109</v>
      </c>
      <c r="J110" s="93" t="s">
        <v>109</v>
      </c>
      <c r="K110" s="113" t="s">
        <v>109</v>
      </c>
      <c r="L110" s="94" t="s">
        <v>109</v>
      </c>
      <c r="M110" s="95" t="s">
        <v>109</v>
      </c>
      <c r="N110" s="95" t="s">
        <v>109</v>
      </c>
      <c r="O110" s="95" t="s">
        <v>109</v>
      </c>
      <c r="P110" s="59" t="s">
        <v>109</v>
      </c>
      <c r="Q110" s="59" t="s">
        <v>109</v>
      </c>
      <c r="R110" s="96" t="s">
        <v>109</v>
      </c>
      <c r="S110" s="97" t="s">
        <v>109</v>
      </c>
      <c r="T110" s="98" t="s">
        <v>109</v>
      </c>
      <c r="U110" s="98" t="s">
        <v>109</v>
      </c>
      <c r="V110" s="98" t="s">
        <v>109</v>
      </c>
      <c r="W110" s="98" t="s">
        <v>109</v>
      </c>
      <c r="X110" s="98" t="s">
        <v>109</v>
      </c>
      <c r="Y110" s="99" t="s">
        <v>109</v>
      </c>
      <c r="Z110" s="100" t="s">
        <v>109</v>
      </c>
      <c r="AA110" s="100" t="s">
        <v>109</v>
      </c>
      <c r="AB110" s="100" t="s">
        <v>109</v>
      </c>
      <c r="AC110" s="101" t="s">
        <v>109</v>
      </c>
      <c r="AD110" s="101" t="s">
        <v>109</v>
      </c>
      <c r="AE110" s="102" t="s">
        <v>109</v>
      </c>
      <c r="AF110" s="103" t="s">
        <v>109</v>
      </c>
      <c r="AG110" s="104" t="s">
        <v>109</v>
      </c>
      <c r="AH110" s="107" t="s">
        <v>109</v>
      </c>
      <c r="AI110" s="108" t="s">
        <v>109</v>
      </c>
      <c r="AJ110" s="108" t="s">
        <v>109</v>
      </c>
      <c r="AK110" s="109" t="s">
        <v>109</v>
      </c>
      <c r="AL110" s="105" t="s">
        <v>109</v>
      </c>
      <c r="AM110" s="106" t="s">
        <v>109</v>
      </c>
      <c r="AN110" s="95" t="s">
        <v>109</v>
      </c>
      <c r="AO110" s="58" t="s">
        <v>109</v>
      </c>
      <c r="AP110" s="63" t="s">
        <v>109</v>
      </c>
      <c r="AQ110" s="63" t="s">
        <v>109</v>
      </c>
      <c r="AR110" s="110" t="s">
        <v>109</v>
      </c>
      <c r="AS110" s="111" t="s">
        <v>109</v>
      </c>
      <c r="AT110" s="58" t="s">
        <v>109</v>
      </c>
    </row>
    <row r="111" spans="2:46" ht="15" customHeight="1" x14ac:dyDescent="0.2">
      <c r="B111" s="91" t="s">
        <v>109</v>
      </c>
      <c r="C111" s="122"/>
      <c r="D111" s="122"/>
      <c r="E111" s="123" t="s">
        <v>109</v>
      </c>
      <c r="F111" s="124" t="s">
        <v>109</v>
      </c>
      <c r="G111" s="92" t="s">
        <v>109</v>
      </c>
      <c r="H111" s="125" t="s">
        <v>109</v>
      </c>
      <c r="I111" s="93" t="s">
        <v>109</v>
      </c>
      <c r="J111" s="93" t="s">
        <v>109</v>
      </c>
      <c r="K111" s="113" t="s">
        <v>109</v>
      </c>
      <c r="L111" s="94" t="s">
        <v>109</v>
      </c>
      <c r="M111" s="95" t="s">
        <v>109</v>
      </c>
      <c r="N111" s="95" t="s">
        <v>109</v>
      </c>
      <c r="O111" s="95" t="s">
        <v>109</v>
      </c>
      <c r="P111" s="59" t="s">
        <v>109</v>
      </c>
      <c r="Q111" s="59" t="s">
        <v>109</v>
      </c>
      <c r="R111" s="96" t="s">
        <v>109</v>
      </c>
      <c r="S111" s="97" t="s">
        <v>109</v>
      </c>
      <c r="T111" s="98" t="s">
        <v>109</v>
      </c>
      <c r="U111" s="98" t="s">
        <v>109</v>
      </c>
      <c r="V111" s="98" t="s">
        <v>109</v>
      </c>
      <c r="W111" s="98" t="s">
        <v>109</v>
      </c>
      <c r="X111" s="98" t="s">
        <v>109</v>
      </c>
      <c r="Y111" s="99" t="s">
        <v>109</v>
      </c>
      <c r="Z111" s="100" t="s">
        <v>109</v>
      </c>
      <c r="AA111" s="100" t="s">
        <v>109</v>
      </c>
      <c r="AB111" s="100" t="s">
        <v>109</v>
      </c>
      <c r="AC111" s="101" t="s">
        <v>109</v>
      </c>
      <c r="AD111" s="101" t="s">
        <v>109</v>
      </c>
      <c r="AE111" s="102" t="s">
        <v>109</v>
      </c>
      <c r="AF111" s="103" t="s">
        <v>109</v>
      </c>
      <c r="AG111" s="104" t="s">
        <v>109</v>
      </c>
      <c r="AH111" s="107" t="s">
        <v>109</v>
      </c>
      <c r="AI111" s="108" t="s">
        <v>109</v>
      </c>
      <c r="AJ111" s="108" t="s">
        <v>109</v>
      </c>
      <c r="AK111" s="109" t="s">
        <v>109</v>
      </c>
      <c r="AL111" s="105" t="s">
        <v>109</v>
      </c>
      <c r="AM111" s="106" t="s">
        <v>109</v>
      </c>
      <c r="AN111" s="95" t="s">
        <v>109</v>
      </c>
      <c r="AO111" s="58" t="s">
        <v>109</v>
      </c>
      <c r="AP111" s="63" t="s">
        <v>109</v>
      </c>
      <c r="AQ111" s="63" t="s">
        <v>109</v>
      </c>
      <c r="AR111" s="110" t="s">
        <v>109</v>
      </c>
      <c r="AS111" s="111" t="s">
        <v>109</v>
      </c>
      <c r="AT111" s="58" t="s">
        <v>109</v>
      </c>
    </row>
    <row r="112" spans="2:46" ht="15" customHeight="1" x14ac:dyDescent="0.2">
      <c r="B112" s="91" t="s">
        <v>109</v>
      </c>
      <c r="C112" s="122"/>
      <c r="D112" s="122"/>
      <c r="E112" s="123" t="s">
        <v>109</v>
      </c>
      <c r="F112" s="124" t="s">
        <v>109</v>
      </c>
      <c r="G112" s="92" t="s">
        <v>109</v>
      </c>
      <c r="H112" s="125" t="s">
        <v>109</v>
      </c>
      <c r="I112" s="93" t="s">
        <v>109</v>
      </c>
      <c r="J112" s="93" t="s">
        <v>109</v>
      </c>
      <c r="K112" s="113" t="s">
        <v>109</v>
      </c>
      <c r="L112" s="94" t="s">
        <v>109</v>
      </c>
      <c r="M112" s="95" t="s">
        <v>109</v>
      </c>
      <c r="N112" s="95" t="s">
        <v>109</v>
      </c>
      <c r="O112" s="95" t="s">
        <v>109</v>
      </c>
      <c r="P112" s="59" t="s">
        <v>109</v>
      </c>
      <c r="Q112" s="59" t="s">
        <v>109</v>
      </c>
      <c r="R112" s="96" t="s">
        <v>109</v>
      </c>
      <c r="S112" s="97" t="s">
        <v>109</v>
      </c>
      <c r="T112" s="98" t="s">
        <v>109</v>
      </c>
      <c r="U112" s="98" t="s">
        <v>109</v>
      </c>
      <c r="V112" s="98" t="s">
        <v>109</v>
      </c>
      <c r="W112" s="98" t="s">
        <v>109</v>
      </c>
      <c r="X112" s="98" t="s">
        <v>109</v>
      </c>
      <c r="Y112" s="99" t="s">
        <v>109</v>
      </c>
      <c r="Z112" s="100" t="s">
        <v>109</v>
      </c>
      <c r="AA112" s="100" t="s">
        <v>109</v>
      </c>
      <c r="AB112" s="100" t="s">
        <v>109</v>
      </c>
      <c r="AC112" s="101" t="s">
        <v>109</v>
      </c>
      <c r="AD112" s="101" t="s">
        <v>109</v>
      </c>
      <c r="AE112" s="102" t="s">
        <v>109</v>
      </c>
      <c r="AF112" s="103" t="s">
        <v>109</v>
      </c>
      <c r="AG112" s="104" t="s">
        <v>109</v>
      </c>
      <c r="AH112" s="107" t="s">
        <v>109</v>
      </c>
      <c r="AI112" s="108" t="s">
        <v>109</v>
      </c>
      <c r="AJ112" s="108" t="s">
        <v>109</v>
      </c>
      <c r="AK112" s="109" t="s">
        <v>109</v>
      </c>
      <c r="AL112" s="105" t="s">
        <v>109</v>
      </c>
      <c r="AM112" s="106" t="s">
        <v>109</v>
      </c>
      <c r="AN112" s="95" t="s">
        <v>109</v>
      </c>
      <c r="AO112" s="58" t="s">
        <v>109</v>
      </c>
      <c r="AP112" s="63" t="s">
        <v>109</v>
      </c>
      <c r="AQ112" s="63" t="s">
        <v>109</v>
      </c>
      <c r="AR112" s="110" t="s">
        <v>109</v>
      </c>
      <c r="AS112" s="111" t="s">
        <v>109</v>
      </c>
      <c r="AT112" s="58" t="s">
        <v>109</v>
      </c>
    </row>
    <row r="113" spans="2:46" ht="15" customHeight="1" x14ac:dyDescent="0.2">
      <c r="B113" s="91" t="s">
        <v>109</v>
      </c>
      <c r="C113" s="122"/>
      <c r="D113" s="122"/>
      <c r="E113" s="123" t="s">
        <v>109</v>
      </c>
      <c r="F113" s="124" t="s">
        <v>109</v>
      </c>
      <c r="G113" s="92" t="s">
        <v>109</v>
      </c>
      <c r="H113" s="125" t="s">
        <v>109</v>
      </c>
      <c r="I113" s="93" t="s">
        <v>109</v>
      </c>
      <c r="J113" s="93" t="s">
        <v>109</v>
      </c>
      <c r="K113" s="113" t="s">
        <v>109</v>
      </c>
      <c r="L113" s="94" t="s">
        <v>109</v>
      </c>
      <c r="M113" s="95" t="s">
        <v>109</v>
      </c>
      <c r="N113" s="95" t="s">
        <v>109</v>
      </c>
      <c r="O113" s="95" t="s">
        <v>109</v>
      </c>
      <c r="P113" s="59" t="s">
        <v>109</v>
      </c>
      <c r="Q113" s="59" t="s">
        <v>109</v>
      </c>
      <c r="R113" s="96" t="s">
        <v>109</v>
      </c>
      <c r="S113" s="97" t="s">
        <v>109</v>
      </c>
      <c r="T113" s="98" t="s">
        <v>109</v>
      </c>
      <c r="U113" s="98" t="s">
        <v>109</v>
      </c>
      <c r="V113" s="98" t="s">
        <v>109</v>
      </c>
      <c r="W113" s="98" t="s">
        <v>109</v>
      </c>
      <c r="X113" s="98" t="s">
        <v>109</v>
      </c>
      <c r="Y113" s="99" t="s">
        <v>109</v>
      </c>
      <c r="Z113" s="100" t="s">
        <v>109</v>
      </c>
      <c r="AA113" s="100" t="s">
        <v>109</v>
      </c>
      <c r="AB113" s="100" t="s">
        <v>109</v>
      </c>
      <c r="AC113" s="101" t="s">
        <v>109</v>
      </c>
      <c r="AD113" s="101" t="s">
        <v>109</v>
      </c>
      <c r="AE113" s="102" t="s">
        <v>109</v>
      </c>
      <c r="AF113" s="103" t="s">
        <v>109</v>
      </c>
      <c r="AG113" s="104" t="s">
        <v>109</v>
      </c>
      <c r="AH113" s="107" t="s">
        <v>109</v>
      </c>
      <c r="AI113" s="108" t="s">
        <v>109</v>
      </c>
      <c r="AJ113" s="108" t="s">
        <v>109</v>
      </c>
      <c r="AK113" s="109" t="s">
        <v>109</v>
      </c>
      <c r="AL113" s="105" t="s">
        <v>109</v>
      </c>
      <c r="AM113" s="106" t="s">
        <v>109</v>
      </c>
      <c r="AN113" s="95" t="s">
        <v>109</v>
      </c>
      <c r="AO113" s="58" t="s">
        <v>109</v>
      </c>
      <c r="AP113" s="63" t="s">
        <v>109</v>
      </c>
      <c r="AQ113" s="63" t="s">
        <v>109</v>
      </c>
      <c r="AR113" s="110" t="s">
        <v>109</v>
      </c>
      <c r="AS113" s="111" t="s">
        <v>109</v>
      </c>
      <c r="AT113" s="58" t="s">
        <v>109</v>
      </c>
    </row>
    <row r="114" spans="2:46" ht="15" customHeight="1" x14ac:dyDescent="0.2">
      <c r="B114" s="91" t="s">
        <v>109</v>
      </c>
      <c r="C114" s="122"/>
      <c r="D114" s="122"/>
      <c r="E114" s="123" t="s">
        <v>109</v>
      </c>
      <c r="F114" s="124" t="s">
        <v>109</v>
      </c>
      <c r="G114" s="92" t="s">
        <v>109</v>
      </c>
      <c r="H114" s="125" t="s">
        <v>109</v>
      </c>
      <c r="I114" s="93" t="s">
        <v>109</v>
      </c>
      <c r="J114" s="93" t="s">
        <v>109</v>
      </c>
      <c r="K114" s="113" t="s">
        <v>109</v>
      </c>
      <c r="L114" s="94" t="s">
        <v>109</v>
      </c>
      <c r="M114" s="95" t="s">
        <v>109</v>
      </c>
      <c r="N114" s="95" t="s">
        <v>109</v>
      </c>
      <c r="O114" s="95" t="s">
        <v>109</v>
      </c>
      <c r="P114" s="59" t="s">
        <v>109</v>
      </c>
      <c r="Q114" s="59" t="s">
        <v>109</v>
      </c>
      <c r="R114" s="96" t="s">
        <v>109</v>
      </c>
      <c r="S114" s="97" t="s">
        <v>109</v>
      </c>
      <c r="T114" s="98" t="s">
        <v>109</v>
      </c>
      <c r="U114" s="98" t="s">
        <v>109</v>
      </c>
      <c r="V114" s="98" t="s">
        <v>109</v>
      </c>
      <c r="W114" s="98" t="s">
        <v>109</v>
      </c>
      <c r="X114" s="98" t="s">
        <v>109</v>
      </c>
      <c r="Y114" s="99" t="s">
        <v>109</v>
      </c>
      <c r="Z114" s="100" t="s">
        <v>109</v>
      </c>
      <c r="AA114" s="100" t="s">
        <v>109</v>
      </c>
      <c r="AB114" s="100" t="s">
        <v>109</v>
      </c>
      <c r="AC114" s="101" t="s">
        <v>109</v>
      </c>
      <c r="AD114" s="101" t="s">
        <v>109</v>
      </c>
      <c r="AE114" s="102" t="s">
        <v>109</v>
      </c>
      <c r="AF114" s="103" t="s">
        <v>109</v>
      </c>
      <c r="AG114" s="104" t="s">
        <v>109</v>
      </c>
      <c r="AH114" s="107" t="s">
        <v>109</v>
      </c>
      <c r="AI114" s="108" t="s">
        <v>109</v>
      </c>
      <c r="AJ114" s="108" t="s">
        <v>109</v>
      </c>
      <c r="AK114" s="109" t="s">
        <v>109</v>
      </c>
      <c r="AL114" s="105" t="s">
        <v>109</v>
      </c>
      <c r="AM114" s="106" t="s">
        <v>109</v>
      </c>
      <c r="AN114" s="95" t="s">
        <v>109</v>
      </c>
      <c r="AO114" s="58" t="s">
        <v>109</v>
      </c>
      <c r="AP114" s="63" t="s">
        <v>109</v>
      </c>
      <c r="AQ114" s="63" t="s">
        <v>109</v>
      </c>
      <c r="AR114" s="110" t="s">
        <v>109</v>
      </c>
      <c r="AS114" s="111" t="s">
        <v>109</v>
      </c>
      <c r="AT114" s="58" t="s">
        <v>109</v>
      </c>
    </row>
    <row r="115" spans="2:46" ht="15" customHeight="1" x14ac:dyDescent="0.2">
      <c r="B115" s="91" t="s">
        <v>109</v>
      </c>
      <c r="C115" s="122"/>
      <c r="D115" s="122"/>
      <c r="E115" s="123" t="s">
        <v>109</v>
      </c>
      <c r="F115" s="124" t="s">
        <v>109</v>
      </c>
      <c r="G115" s="92" t="s">
        <v>109</v>
      </c>
      <c r="H115" s="125" t="s">
        <v>109</v>
      </c>
      <c r="I115" s="93" t="s">
        <v>109</v>
      </c>
      <c r="J115" s="93" t="s">
        <v>109</v>
      </c>
      <c r="K115" s="113" t="s">
        <v>109</v>
      </c>
      <c r="L115" s="94" t="s">
        <v>109</v>
      </c>
      <c r="M115" s="95" t="s">
        <v>109</v>
      </c>
      <c r="N115" s="95" t="s">
        <v>109</v>
      </c>
      <c r="O115" s="95" t="s">
        <v>109</v>
      </c>
      <c r="P115" s="59" t="s">
        <v>109</v>
      </c>
      <c r="Q115" s="59" t="s">
        <v>109</v>
      </c>
      <c r="R115" s="96" t="s">
        <v>109</v>
      </c>
      <c r="S115" s="97" t="s">
        <v>109</v>
      </c>
      <c r="T115" s="98" t="s">
        <v>109</v>
      </c>
      <c r="U115" s="98" t="s">
        <v>109</v>
      </c>
      <c r="V115" s="98" t="s">
        <v>109</v>
      </c>
      <c r="W115" s="98" t="s">
        <v>109</v>
      </c>
      <c r="X115" s="98" t="s">
        <v>109</v>
      </c>
      <c r="Y115" s="99" t="s">
        <v>109</v>
      </c>
      <c r="Z115" s="100" t="s">
        <v>109</v>
      </c>
      <c r="AA115" s="100" t="s">
        <v>109</v>
      </c>
      <c r="AB115" s="100" t="s">
        <v>109</v>
      </c>
      <c r="AC115" s="101" t="s">
        <v>109</v>
      </c>
      <c r="AD115" s="101" t="s">
        <v>109</v>
      </c>
      <c r="AE115" s="102" t="s">
        <v>109</v>
      </c>
      <c r="AF115" s="103" t="s">
        <v>109</v>
      </c>
      <c r="AG115" s="104" t="s">
        <v>109</v>
      </c>
      <c r="AH115" s="107" t="s">
        <v>109</v>
      </c>
      <c r="AI115" s="108" t="s">
        <v>109</v>
      </c>
      <c r="AJ115" s="108" t="s">
        <v>109</v>
      </c>
      <c r="AK115" s="109" t="s">
        <v>109</v>
      </c>
      <c r="AL115" s="105" t="s">
        <v>109</v>
      </c>
      <c r="AM115" s="106" t="s">
        <v>109</v>
      </c>
      <c r="AN115" s="95" t="s">
        <v>109</v>
      </c>
      <c r="AO115" s="58" t="s">
        <v>109</v>
      </c>
      <c r="AP115" s="63" t="s">
        <v>109</v>
      </c>
      <c r="AQ115" s="63" t="s">
        <v>109</v>
      </c>
      <c r="AR115" s="110" t="s">
        <v>109</v>
      </c>
      <c r="AS115" s="111" t="s">
        <v>109</v>
      </c>
      <c r="AT115" s="58" t="s">
        <v>109</v>
      </c>
    </row>
    <row r="116" spans="2:46" ht="15" customHeight="1" x14ac:dyDescent="0.2">
      <c r="B116" s="91" t="s">
        <v>109</v>
      </c>
      <c r="C116" s="122"/>
      <c r="D116" s="122"/>
      <c r="E116" s="123" t="s">
        <v>109</v>
      </c>
      <c r="F116" s="124" t="s">
        <v>109</v>
      </c>
      <c r="G116" s="92" t="s">
        <v>109</v>
      </c>
      <c r="H116" s="125" t="s">
        <v>109</v>
      </c>
      <c r="I116" s="93" t="s">
        <v>109</v>
      </c>
      <c r="J116" s="93" t="s">
        <v>109</v>
      </c>
      <c r="K116" s="113" t="s">
        <v>109</v>
      </c>
      <c r="L116" s="94" t="s">
        <v>109</v>
      </c>
      <c r="M116" s="95" t="s">
        <v>109</v>
      </c>
      <c r="N116" s="95" t="s">
        <v>109</v>
      </c>
      <c r="O116" s="95" t="s">
        <v>109</v>
      </c>
      <c r="P116" s="59" t="s">
        <v>109</v>
      </c>
      <c r="Q116" s="59" t="s">
        <v>109</v>
      </c>
      <c r="R116" s="96" t="s">
        <v>109</v>
      </c>
      <c r="S116" s="97" t="s">
        <v>109</v>
      </c>
      <c r="T116" s="98" t="s">
        <v>109</v>
      </c>
      <c r="U116" s="98" t="s">
        <v>109</v>
      </c>
      <c r="V116" s="98" t="s">
        <v>109</v>
      </c>
      <c r="W116" s="98" t="s">
        <v>109</v>
      </c>
      <c r="X116" s="98" t="s">
        <v>109</v>
      </c>
      <c r="Y116" s="99" t="s">
        <v>109</v>
      </c>
      <c r="Z116" s="100" t="s">
        <v>109</v>
      </c>
      <c r="AA116" s="100" t="s">
        <v>109</v>
      </c>
      <c r="AB116" s="100" t="s">
        <v>109</v>
      </c>
      <c r="AC116" s="101" t="s">
        <v>109</v>
      </c>
      <c r="AD116" s="101" t="s">
        <v>109</v>
      </c>
      <c r="AE116" s="102" t="s">
        <v>109</v>
      </c>
      <c r="AF116" s="103" t="s">
        <v>109</v>
      </c>
      <c r="AG116" s="104" t="s">
        <v>109</v>
      </c>
      <c r="AH116" s="107" t="s">
        <v>109</v>
      </c>
      <c r="AI116" s="108" t="s">
        <v>109</v>
      </c>
      <c r="AJ116" s="108" t="s">
        <v>109</v>
      </c>
      <c r="AK116" s="109" t="s">
        <v>109</v>
      </c>
      <c r="AL116" s="105" t="s">
        <v>109</v>
      </c>
      <c r="AM116" s="106" t="s">
        <v>109</v>
      </c>
      <c r="AN116" s="95" t="s">
        <v>109</v>
      </c>
      <c r="AO116" s="58" t="s">
        <v>109</v>
      </c>
      <c r="AP116" s="63" t="s">
        <v>109</v>
      </c>
      <c r="AQ116" s="63" t="s">
        <v>109</v>
      </c>
      <c r="AR116" s="110" t="s">
        <v>109</v>
      </c>
      <c r="AS116" s="111" t="s">
        <v>109</v>
      </c>
      <c r="AT116" s="58" t="s">
        <v>109</v>
      </c>
    </row>
    <row r="117" spans="2:46" ht="15" customHeight="1" x14ac:dyDescent="0.2">
      <c r="B117" s="91" t="s">
        <v>109</v>
      </c>
      <c r="C117" s="122"/>
      <c r="D117" s="122"/>
      <c r="E117" s="123" t="s">
        <v>109</v>
      </c>
      <c r="F117" s="124" t="s">
        <v>109</v>
      </c>
      <c r="G117" s="92" t="s">
        <v>109</v>
      </c>
      <c r="H117" s="125" t="s">
        <v>109</v>
      </c>
      <c r="I117" s="93" t="s">
        <v>109</v>
      </c>
      <c r="J117" s="93" t="s">
        <v>109</v>
      </c>
      <c r="K117" s="113" t="s">
        <v>109</v>
      </c>
      <c r="L117" s="94" t="s">
        <v>109</v>
      </c>
      <c r="M117" s="95" t="s">
        <v>109</v>
      </c>
      <c r="N117" s="95" t="s">
        <v>109</v>
      </c>
      <c r="O117" s="95" t="s">
        <v>109</v>
      </c>
      <c r="P117" s="59" t="s">
        <v>109</v>
      </c>
      <c r="Q117" s="59" t="s">
        <v>109</v>
      </c>
      <c r="R117" s="96" t="s">
        <v>109</v>
      </c>
      <c r="S117" s="97" t="s">
        <v>109</v>
      </c>
      <c r="T117" s="98" t="s">
        <v>109</v>
      </c>
      <c r="U117" s="98" t="s">
        <v>109</v>
      </c>
      <c r="V117" s="98" t="s">
        <v>109</v>
      </c>
      <c r="W117" s="98" t="s">
        <v>109</v>
      </c>
      <c r="X117" s="98" t="s">
        <v>109</v>
      </c>
      <c r="Y117" s="99" t="s">
        <v>109</v>
      </c>
      <c r="Z117" s="100" t="s">
        <v>109</v>
      </c>
      <c r="AA117" s="100" t="s">
        <v>109</v>
      </c>
      <c r="AB117" s="100" t="s">
        <v>109</v>
      </c>
      <c r="AC117" s="101" t="s">
        <v>109</v>
      </c>
      <c r="AD117" s="101" t="s">
        <v>109</v>
      </c>
      <c r="AE117" s="102" t="s">
        <v>109</v>
      </c>
      <c r="AF117" s="103" t="s">
        <v>109</v>
      </c>
      <c r="AG117" s="104" t="s">
        <v>109</v>
      </c>
      <c r="AH117" s="107" t="s">
        <v>109</v>
      </c>
      <c r="AI117" s="108" t="s">
        <v>109</v>
      </c>
      <c r="AJ117" s="108" t="s">
        <v>109</v>
      </c>
      <c r="AK117" s="109" t="s">
        <v>109</v>
      </c>
      <c r="AL117" s="105" t="s">
        <v>109</v>
      </c>
      <c r="AM117" s="106" t="s">
        <v>109</v>
      </c>
      <c r="AN117" s="95" t="s">
        <v>109</v>
      </c>
      <c r="AO117" s="58" t="s">
        <v>109</v>
      </c>
      <c r="AP117" s="63" t="s">
        <v>109</v>
      </c>
      <c r="AQ117" s="63" t="s">
        <v>109</v>
      </c>
      <c r="AR117" s="110" t="s">
        <v>109</v>
      </c>
      <c r="AS117" s="111" t="s">
        <v>109</v>
      </c>
      <c r="AT117" s="58" t="s">
        <v>109</v>
      </c>
    </row>
    <row r="118" spans="2:46" ht="15" customHeight="1" x14ac:dyDescent="0.2">
      <c r="B118" s="91" t="s">
        <v>109</v>
      </c>
      <c r="C118" s="122"/>
      <c r="D118" s="122"/>
      <c r="E118" s="123" t="s">
        <v>109</v>
      </c>
      <c r="F118" s="124" t="s">
        <v>109</v>
      </c>
      <c r="G118" s="92" t="s">
        <v>109</v>
      </c>
      <c r="H118" s="125" t="s">
        <v>109</v>
      </c>
      <c r="I118" s="93" t="s">
        <v>109</v>
      </c>
      <c r="J118" s="93" t="s">
        <v>109</v>
      </c>
      <c r="K118" s="113" t="s">
        <v>109</v>
      </c>
      <c r="L118" s="94" t="s">
        <v>109</v>
      </c>
      <c r="M118" s="95" t="s">
        <v>109</v>
      </c>
      <c r="N118" s="95" t="s">
        <v>109</v>
      </c>
      <c r="O118" s="95" t="s">
        <v>109</v>
      </c>
      <c r="P118" s="59" t="s">
        <v>109</v>
      </c>
      <c r="Q118" s="59" t="s">
        <v>109</v>
      </c>
      <c r="R118" s="96" t="s">
        <v>109</v>
      </c>
      <c r="S118" s="97" t="s">
        <v>109</v>
      </c>
      <c r="T118" s="98" t="s">
        <v>109</v>
      </c>
      <c r="U118" s="98" t="s">
        <v>109</v>
      </c>
      <c r="V118" s="98" t="s">
        <v>109</v>
      </c>
      <c r="W118" s="98" t="s">
        <v>109</v>
      </c>
      <c r="X118" s="98" t="s">
        <v>109</v>
      </c>
      <c r="Y118" s="99" t="s">
        <v>109</v>
      </c>
      <c r="Z118" s="100" t="s">
        <v>109</v>
      </c>
      <c r="AA118" s="100" t="s">
        <v>109</v>
      </c>
      <c r="AB118" s="100" t="s">
        <v>109</v>
      </c>
      <c r="AC118" s="101" t="s">
        <v>109</v>
      </c>
      <c r="AD118" s="101" t="s">
        <v>109</v>
      </c>
      <c r="AE118" s="102" t="s">
        <v>109</v>
      </c>
      <c r="AF118" s="103" t="s">
        <v>109</v>
      </c>
      <c r="AG118" s="104" t="s">
        <v>109</v>
      </c>
      <c r="AH118" s="107" t="s">
        <v>109</v>
      </c>
      <c r="AI118" s="108" t="s">
        <v>109</v>
      </c>
      <c r="AJ118" s="108" t="s">
        <v>109</v>
      </c>
      <c r="AK118" s="109" t="s">
        <v>109</v>
      </c>
      <c r="AL118" s="105" t="s">
        <v>109</v>
      </c>
      <c r="AM118" s="106" t="s">
        <v>109</v>
      </c>
      <c r="AN118" s="95" t="s">
        <v>109</v>
      </c>
      <c r="AO118" s="58" t="s">
        <v>109</v>
      </c>
      <c r="AP118" s="63" t="s">
        <v>109</v>
      </c>
      <c r="AQ118" s="63" t="s">
        <v>109</v>
      </c>
      <c r="AR118" s="110" t="s">
        <v>109</v>
      </c>
      <c r="AS118" s="111" t="s">
        <v>109</v>
      </c>
      <c r="AT118" s="58" t="s">
        <v>109</v>
      </c>
    </row>
    <row r="119" spans="2:46" ht="15" customHeight="1" x14ac:dyDescent="0.2">
      <c r="B119" s="91" t="s">
        <v>109</v>
      </c>
      <c r="C119" s="122"/>
      <c r="D119" s="122"/>
      <c r="E119" s="123" t="s">
        <v>109</v>
      </c>
      <c r="F119" s="124" t="s">
        <v>109</v>
      </c>
      <c r="G119" s="92" t="s">
        <v>109</v>
      </c>
      <c r="H119" s="125" t="s">
        <v>109</v>
      </c>
      <c r="I119" s="93" t="s">
        <v>109</v>
      </c>
      <c r="J119" s="93" t="s">
        <v>109</v>
      </c>
      <c r="K119" s="113" t="s">
        <v>109</v>
      </c>
      <c r="L119" s="94" t="s">
        <v>109</v>
      </c>
      <c r="M119" s="95" t="s">
        <v>109</v>
      </c>
      <c r="N119" s="95" t="s">
        <v>109</v>
      </c>
      <c r="O119" s="95" t="s">
        <v>109</v>
      </c>
      <c r="P119" s="59" t="s">
        <v>109</v>
      </c>
      <c r="Q119" s="59" t="s">
        <v>109</v>
      </c>
      <c r="R119" s="96" t="s">
        <v>109</v>
      </c>
      <c r="S119" s="97" t="s">
        <v>109</v>
      </c>
      <c r="T119" s="98" t="s">
        <v>109</v>
      </c>
      <c r="U119" s="98" t="s">
        <v>109</v>
      </c>
      <c r="V119" s="98" t="s">
        <v>109</v>
      </c>
      <c r="W119" s="98" t="s">
        <v>109</v>
      </c>
      <c r="X119" s="98" t="s">
        <v>109</v>
      </c>
      <c r="Y119" s="99" t="s">
        <v>109</v>
      </c>
      <c r="Z119" s="100" t="s">
        <v>109</v>
      </c>
      <c r="AA119" s="100" t="s">
        <v>109</v>
      </c>
      <c r="AB119" s="100" t="s">
        <v>109</v>
      </c>
      <c r="AC119" s="101" t="s">
        <v>109</v>
      </c>
      <c r="AD119" s="101" t="s">
        <v>109</v>
      </c>
      <c r="AE119" s="102" t="s">
        <v>109</v>
      </c>
      <c r="AF119" s="103" t="s">
        <v>109</v>
      </c>
      <c r="AG119" s="104" t="s">
        <v>109</v>
      </c>
      <c r="AH119" s="107" t="s">
        <v>109</v>
      </c>
      <c r="AI119" s="108" t="s">
        <v>109</v>
      </c>
      <c r="AJ119" s="108" t="s">
        <v>109</v>
      </c>
      <c r="AK119" s="109" t="s">
        <v>109</v>
      </c>
      <c r="AL119" s="105" t="s">
        <v>109</v>
      </c>
      <c r="AM119" s="106" t="s">
        <v>109</v>
      </c>
      <c r="AN119" s="95" t="s">
        <v>109</v>
      </c>
      <c r="AO119" s="58" t="s">
        <v>109</v>
      </c>
      <c r="AP119" s="63" t="s">
        <v>109</v>
      </c>
      <c r="AQ119" s="63" t="s">
        <v>109</v>
      </c>
      <c r="AR119" s="110" t="s">
        <v>109</v>
      </c>
      <c r="AS119" s="111" t="s">
        <v>109</v>
      </c>
      <c r="AT119" s="58" t="s">
        <v>109</v>
      </c>
    </row>
    <row r="120" spans="2:46" ht="15" customHeight="1" x14ac:dyDescent="0.2">
      <c r="B120" s="91" t="s">
        <v>109</v>
      </c>
      <c r="C120" s="122"/>
      <c r="D120" s="122"/>
      <c r="E120" s="123" t="s">
        <v>109</v>
      </c>
      <c r="F120" s="124" t="s">
        <v>109</v>
      </c>
      <c r="G120" s="92" t="s">
        <v>109</v>
      </c>
      <c r="H120" s="125" t="s">
        <v>109</v>
      </c>
      <c r="I120" s="93" t="s">
        <v>109</v>
      </c>
      <c r="J120" s="93" t="s">
        <v>109</v>
      </c>
      <c r="K120" s="113" t="s">
        <v>109</v>
      </c>
      <c r="L120" s="94" t="s">
        <v>109</v>
      </c>
      <c r="M120" s="95" t="s">
        <v>109</v>
      </c>
      <c r="N120" s="95" t="s">
        <v>109</v>
      </c>
      <c r="O120" s="95" t="s">
        <v>109</v>
      </c>
      <c r="P120" s="59" t="s">
        <v>109</v>
      </c>
      <c r="Q120" s="59" t="s">
        <v>109</v>
      </c>
      <c r="R120" s="96" t="s">
        <v>109</v>
      </c>
      <c r="S120" s="97" t="s">
        <v>109</v>
      </c>
      <c r="T120" s="98" t="s">
        <v>109</v>
      </c>
      <c r="U120" s="98" t="s">
        <v>109</v>
      </c>
      <c r="V120" s="98" t="s">
        <v>109</v>
      </c>
      <c r="W120" s="98" t="s">
        <v>109</v>
      </c>
      <c r="X120" s="98" t="s">
        <v>109</v>
      </c>
      <c r="Y120" s="99" t="s">
        <v>109</v>
      </c>
      <c r="Z120" s="100" t="s">
        <v>109</v>
      </c>
      <c r="AA120" s="100" t="s">
        <v>109</v>
      </c>
      <c r="AB120" s="100" t="s">
        <v>109</v>
      </c>
      <c r="AC120" s="101" t="s">
        <v>109</v>
      </c>
      <c r="AD120" s="101" t="s">
        <v>109</v>
      </c>
      <c r="AE120" s="102" t="s">
        <v>109</v>
      </c>
      <c r="AF120" s="103" t="s">
        <v>109</v>
      </c>
      <c r="AG120" s="104" t="s">
        <v>109</v>
      </c>
      <c r="AH120" s="107" t="s">
        <v>109</v>
      </c>
      <c r="AI120" s="108" t="s">
        <v>109</v>
      </c>
      <c r="AJ120" s="108" t="s">
        <v>109</v>
      </c>
      <c r="AK120" s="109" t="s">
        <v>109</v>
      </c>
      <c r="AL120" s="105" t="s">
        <v>109</v>
      </c>
      <c r="AM120" s="106" t="s">
        <v>109</v>
      </c>
      <c r="AN120" s="95" t="s">
        <v>109</v>
      </c>
      <c r="AO120" s="58" t="s">
        <v>109</v>
      </c>
      <c r="AP120" s="63" t="s">
        <v>109</v>
      </c>
      <c r="AQ120" s="63" t="s">
        <v>109</v>
      </c>
      <c r="AR120" s="110" t="s">
        <v>109</v>
      </c>
      <c r="AS120" s="111" t="s">
        <v>109</v>
      </c>
      <c r="AT120" s="58" t="s">
        <v>109</v>
      </c>
    </row>
    <row r="121" spans="2:46" ht="15" customHeight="1" x14ac:dyDescent="0.2">
      <c r="B121" s="91" t="s">
        <v>109</v>
      </c>
      <c r="C121" s="122"/>
      <c r="D121" s="122"/>
      <c r="E121" s="123" t="s">
        <v>109</v>
      </c>
      <c r="F121" s="124" t="s">
        <v>109</v>
      </c>
      <c r="G121" s="92" t="s">
        <v>109</v>
      </c>
      <c r="H121" s="125" t="s">
        <v>109</v>
      </c>
      <c r="I121" s="93" t="s">
        <v>109</v>
      </c>
      <c r="J121" s="93" t="s">
        <v>109</v>
      </c>
      <c r="K121" s="113" t="s">
        <v>109</v>
      </c>
      <c r="L121" s="94" t="s">
        <v>109</v>
      </c>
      <c r="M121" s="95" t="s">
        <v>109</v>
      </c>
      <c r="N121" s="95" t="s">
        <v>109</v>
      </c>
      <c r="O121" s="95" t="s">
        <v>109</v>
      </c>
      <c r="P121" s="59" t="s">
        <v>109</v>
      </c>
      <c r="Q121" s="59" t="s">
        <v>109</v>
      </c>
      <c r="R121" s="96" t="s">
        <v>109</v>
      </c>
      <c r="S121" s="97" t="s">
        <v>109</v>
      </c>
      <c r="T121" s="98" t="s">
        <v>109</v>
      </c>
      <c r="U121" s="98" t="s">
        <v>109</v>
      </c>
      <c r="V121" s="98" t="s">
        <v>109</v>
      </c>
      <c r="W121" s="98" t="s">
        <v>109</v>
      </c>
      <c r="X121" s="98" t="s">
        <v>109</v>
      </c>
      <c r="Y121" s="99" t="s">
        <v>109</v>
      </c>
      <c r="Z121" s="100" t="s">
        <v>109</v>
      </c>
      <c r="AA121" s="100" t="s">
        <v>109</v>
      </c>
      <c r="AB121" s="100" t="s">
        <v>109</v>
      </c>
      <c r="AC121" s="101" t="s">
        <v>109</v>
      </c>
      <c r="AD121" s="101" t="s">
        <v>109</v>
      </c>
      <c r="AE121" s="102" t="s">
        <v>109</v>
      </c>
      <c r="AF121" s="103" t="s">
        <v>109</v>
      </c>
      <c r="AG121" s="104" t="s">
        <v>109</v>
      </c>
      <c r="AH121" s="107" t="s">
        <v>109</v>
      </c>
      <c r="AI121" s="108" t="s">
        <v>109</v>
      </c>
      <c r="AJ121" s="108" t="s">
        <v>109</v>
      </c>
      <c r="AK121" s="109" t="s">
        <v>109</v>
      </c>
      <c r="AL121" s="105" t="s">
        <v>109</v>
      </c>
      <c r="AM121" s="106" t="s">
        <v>109</v>
      </c>
      <c r="AN121" s="95" t="s">
        <v>109</v>
      </c>
      <c r="AO121" s="58" t="s">
        <v>109</v>
      </c>
      <c r="AP121" s="63" t="s">
        <v>109</v>
      </c>
      <c r="AQ121" s="63" t="s">
        <v>109</v>
      </c>
      <c r="AR121" s="110" t="s">
        <v>109</v>
      </c>
      <c r="AS121" s="111" t="s">
        <v>109</v>
      </c>
      <c r="AT121" s="58" t="s">
        <v>109</v>
      </c>
    </row>
    <row r="122" spans="2:46" ht="15" customHeight="1" x14ac:dyDescent="0.2">
      <c r="B122" s="91" t="s">
        <v>109</v>
      </c>
      <c r="C122" s="122"/>
      <c r="D122" s="122"/>
      <c r="E122" s="123" t="s">
        <v>109</v>
      </c>
      <c r="F122" s="124" t="s">
        <v>109</v>
      </c>
      <c r="G122" s="92" t="s">
        <v>109</v>
      </c>
      <c r="H122" s="125" t="s">
        <v>109</v>
      </c>
      <c r="I122" s="93" t="s">
        <v>109</v>
      </c>
      <c r="J122" s="93" t="s">
        <v>109</v>
      </c>
      <c r="K122" s="113" t="s">
        <v>109</v>
      </c>
      <c r="L122" s="94" t="s">
        <v>109</v>
      </c>
      <c r="M122" s="95" t="s">
        <v>109</v>
      </c>
      <c r="N122" s="95" t="s">
        <v>109</v>
      </c>
      <c r="O122" s="95" t="s">
        <v>109</v>
      </c>
      <c r="P122" s="59" t="s">
        <v>109</v>
      </c>
      <c r="Q122" s="59" t="s">
        <v>109</v>
      </c>
      <c r="R122" s="96" t="s">
        <v>109</v>
      </c>
      <c r="S122" s="97" t="s">
        <v>109</v>
      </c>
      <c r="T122" s="98" t="s">
        <v>109</v>
      </c>
      <c r="U122" s="98" t="s">
        <v>109</v>
      </c>
      <c r="V122" s="98" t="s">
        <v>109</v>
      </c>
      <c r="W122" s="98" t="s">
        <v>109</v>
      </c>
      <c r="X122" s="98" t="s">
        <v>109</v>
      </c>
      <c r="Y122" s="99" t="s">
        <v>109</v>
      </c>
      <c r="Z122" s="100" t="s">
        <v>109</v>
      </c>
      <c r="AA122" s="100" t="s">
        <v>109</v>
      </c>
      <c r="AB122" s="100" t="s">
        <v>109</v>
      </c>
      <c r="AC122" s="101" t="s">
        <v>109</v>
      </c>
      <c r="AD122" s="101" t="s">
        <v>109</v>
      </c>
      <c r="AE122" s="102" t="s">
        <v>109</v>
      </c>
      <c r="AF122" s="103" t="s">
        <v>109</v>
      </c>
      <c r="AG122" s="104" t="s">
        <v>109</v>
      </c>
      <c r="AH122" s="107" t="s">
        <v>109</v>
      </c>
      <c r="AI122" s="108" t="s">
        <v>109</v>
      </c>
      <c r="AJ122" s="108" t="s">
        <v>109</v>
      </c>
      <c r="AK122" s="109" t="s">
        <v>109</v>
      </c>
      <c r="AL122" s="105" t="s">
        <v>109</v>
      </c>
      <c r="AM122" s="106" t="s">
        <v>109</v>
      </c>
      <c r="AN122" s="95" t="s">
        <v>109</v>
      </c>
      <c r="AO122" s="58" t="s">
        <v>109</v>
      </c>
      <c r="AP122" s="63" t="s">
        <v>109</v>
      </c>
      <c r="AQ122" s="63" t="s">
        <v>109</v>
      </c>
      <c r="AR122" s="110" t="s">
        <v>109</v>
      </c>
      <c r="AS122" s="111" t="s">
        <v>109</v>
      </c>
      <c r="AT122" s="58" t="s">
        <v>109</v>
      </c>
    </row>
    <row r="123" spans="2:46" ht="15" customHeight="1" x14ac:dyDescent="0.2">
      <c r="B123" s="91" t="s">
        <v>109</v>
      </c>
      <c r="C123" s="122"/>
      <c r="D123" s="122"/>
      <c r="E123" s="123" t="s">
        <v>109</v>
      </c>
      <c r="F123" s="124" t="s">
        <v>109</v>
      </c>
      <c r="G123" s="92" t="s">
        <v>109</v>
      </c>
      <c r="H123" s="125" t="s">
        <v>109</v>
      </c>
      <c r="I123" s="93" t="s">
        <v>109</v>
      </c>
      <c r="J123" s="93" t="s">
        <v>109</v>
      </c>
      <c r="K123" s="113" t="s">
        <v>109</v>
      </c>
      <c r="L123" s="94" t="s">
        <v>109</v>
      </c>
      <c r="M123" s="95" t="s">
        <v>109</v>
      </c>
      <c r="N123" s="95" t="s">
        <v>109</v>
      </c>
      <c r="O123" s="95" t="s">
        <v>109</v>
      </c>
      <c r="P123" s="59" t="s">
        <v>109</v>
      </c>
      <c r="Q123" s="59" t="s">
        <v>109</v>
      </c>
      <c r="R123" s="96" t="s">
        <v>109</v>
      </c>
      <c r="S123" s="97" t="s">
        <v>109</v>
      </c>
      <c r="T123" s="98" t="s">
        <v>109</v>
      </c>
      <c r="U123" s="98" t="s">
        <v>109</v>
      </c>
      <c r="V123" s="98" t="s">
        <v>109</v>
      </c>
      <c r="W123" s="98" t="s">
        <v>109</v>
      </c>
      <c r="X123" s="98" t="s">
        <v>109</v>
      </c>
      <c r="Y123" s="99" t="s">
        <v>109</v>
      </c>
      <c r="Z123" s="100" t="s">
        <v>109</v>
      </c>
      <c r="AA123" s="100" t="s">
        <v>109</v>
      </c>
      <c r="AB123" s="100" t="s">
        <v>109</v>
      </c>
      <c r="AC123" s="101" t="s">
        <v>109</v>
      </c>
      <c r="AD123" s="101" t="s">
        <v>109</v>
      </c>
      <c r="AE123" s="102" t="s">
        <v>109</v>
      </c>
      <c r="AF123" s="103" t="s">
        <v>109</v>
      </c>
      <c r="AG123" s="104" t="s">
        <v>109</v>
      </c>
      <c r="AH123" s="107" t="s">
        <v>109</v>
      </c>
      <c r="AI123" s="108" t="s">
        <v>109</v>
      </c>
      <c r="AJ123" s="108" t="s">
        <v>109</v>
      </c>
      <c r="AK123" s="109" t="s">
        <v>109</v>
      </c>
      <c r="AL123" s="105" t="s">
        <v>109</v>
      </c>
      <c r="AM123" s="106" t="s">
        <v>109</v>
      </c>
      <c r="AN123" s="95" t="s">
        <v>109</v>
      </c>
      <c r="AO123" s="58" t="s">
        <v>109</v>
      </c>
      <c r="AP123" s="63" t="s">
        <v>109</v>
      </c>
      <c r="AQ123" s="63" t="s">
        <v>109</v>
      </c>
      <c r="AR123" s="110" t="s">
        <v>109</v>
      </c>
      <c r="AS123" s="111" t="s">
        <v>109</v>
      </c>
      <c r="AT123" s="58" t="s">
        <v>109</v>
      </c>
    </row>
    <row r="124" spans="2:46" ht="15" customHeight="1" x14ac:dyDescent="0.2">
      <c r="B124" s="91" t="s">
        <v>109</v>
      </c>
      <c r="C124" s="122"/>
      <c r="D124" s="122"/>
      <c r="E124" s="123" t="s">
        <v>109</v>
      </c>
      <c r="F124" s="124" t="s">
        <v>109</v>
      </c>
      <c r="G124" s="92" t="s">
        <v>109</v>
      </c>
      <c r="H124" s="125" t="s">
        <v>109</v>
      </c>
      <c r="I124" s="93" t="s">
        <v>109</v>
      </c>
      <c r="J124" s="93" t="s">
        <v>109</v>
      </c>
      <c r="K124" s="113" t="s">
        <v>109</v>
      </c>
      <c r="L124" s="94" t="s">
        <v>109</v>
      </c>
      <c r="M124" s="95" t="s">
        <v>109</v>
      </c>
      <c r="N124" s="95" t="s">
        <v>109</v>
      </c>
      <c r="O124" s="95" t="s">
        <v>109</v>
      </c>
      <c r="P124" s="59" t="s">
        <v>109</v>
      </c>
      <c r="Q124" s="59" t="s">
        <v>109</v>
      </c>
      <c r="R124" s="96" t="s">
        <v>109</v>
      </c>
      <c r="S124" s="97" t="s">
        <v>109</v>
      </c>
      <c r="T124" s="98" t="s">
        <v>109</v>
      </c>
      <c r="U124" s="98" t="s">
        <v>109</v>
      </c>
      <c r="V124" s="98" t="s">
        <v>109</v>
      </c>
      <c r="W124" s="98" t="s">
        <v>109</v>
      </c>
      <c r="X124" s="98" t="s">
        <v>109</v>
      </c>
      <c r="Y124" s="99" t="s">
        <v>109</v>
      </c>
      <c r="Z124" s="100" t="s">
        <v>109</v>
      </c>
      <c r="AA124" s="100" t="s">
        <v>109</v>
      </c>
      <c r="AB124" s="100" t="s">
        <v>109</v>
      </c>
      <c r="AC124" s="101" t="s">
        <v>109</v>
      </c>
      <c r="AD124" s="101" t="s">
        <v>109</v>
      </c>
      <c r="AE124" s="102" t="s">
        <v>109</v>
      </c>
      <c r="AF124" s="103" t="s">
        <v>109</v>
      </c>
      <c r="AG124" s="104" t="s">
        <v>109</v>
      </c>
      <c r="AH124" s="107" t="s">
        <v>109</v>
      </c>
      <c r="AI124" s="108" t="s">
        <v>109</v>
      </c>
      <c r="AJ124" s="108" t="s">
        <v>109</v>
      </c>
      <c r="AK124" s="109" t="s">
        <v>109</v>
      </c>
      <c r="AL124" s="105" t="s">
        <v>109</v>
      </c>
      <c r="AM124" s="106" t="s">
        <v>109</v>
      </c>
      <c r="AN124" s="95" t="s">
        <v>109</v>
      </c>
      <c r="AO124" s="58" t="s">
        <v>109</v>
      </c>
      <c r="AP124" s="63" t="s">
        <v>109</v>
      </c>
      <c r="AQ124" s="63" t="s">
        <v>109</v>
      </c>
      <c r="AR124" s="110" t="s">
        <v>109</v>
      </c>
      <c r="AS124" s="111" t="s">
        <v>109</v>
      </c>
      <c r="AT124" s="58" t="s">
        <v>109</v>
      </c>
    </row>
    <row r="125" spans="2:46" ht="15" customHeight="1" x14ac:dyDescent="0.2">
      <c r="B125" s="91" t="s">
        <v>109</v>
      </c>
      <c r="C125" s="122"/>
      <c r="D125" s="122"/>
      <c r="E125" s="123" t="s">
        <v>109</v>
      </c>
      <c r="F125" s="124" t="s">
        <v>109</v>
      </c>
      <c r="G125" s="92" t="s">
        <v>109</v>
      </c>
      <c r="H125" s="125" t="s">
        <v>109</v>
      </c>
      <c r="I125" s="93" t="s">
        <v>109</v>
      </c>
      <c r="J125" s="93" t="s">
        <v>109</v>
      </c>
      <c r="K125" s="113" t="s">
        <v>109</v>
      </c>
      <c r="L125" s="94" t="s">
        <v>109</v>
      </c>
      <c r="M125" s="95" t="s">
        <v>109</v>
      </c>
      <c r="N125" s="95" t="s">
        <v>109</v>
      </c>
      <c r="O125" s="95" t="s">
        <v>109</v>
      </c>
      <c r="P125" s="59" t="s">
        <v>109</v>
      </c>
      <c r="Q125" s="59" t="s">
        <v>109</v>
      </c>
      <c r="R125" s="96" t="s">
        <v>109</v>
      </c>
      <c r="S125" s="97" t="s">
        <v>109</v>
      </c>
      <c r="T125" s="98" t="s">
        <v>109</v>
      </c>
      <c r="U125" s="98" t="s">
        <v>109</v>
      </c>
      <c r="V125" s="98" t="s">
        <v>109</v>
      </c>
      <c r="W125" s="98" t="s">
        <v>109</v>
      </c>
      <c r="X125" s="98" t="s">
        <v>109</v>
      </c>
      <c r="Y125" s="99" t="s">
        <v>109</v>
      </c>
      <c r="Z125" s="100" t="s">
        <v>109</v>
      </c>
      <c r="AA125" s="100" t="s">
        <v>109</v>
      </c>
      <c r="AB125" s="100" t="s">
        <v>109</v>
      </c>
      <c r="AC125" s="101" t="s">
        <v>109</v>
      </c>
      <c r="AD125" s="101" t="s">
        <v>109</v>
      </c>
      <c r="AE125" s="102" t="s">
        <v>109</v>
      </c>
      <c r="AF125" s="103" t="s">
        <v>109</v>
      </c>
      <c r="AG125" s="104" t="s">
        <v>109</v>
      </c>
      <c r="AH125" s="107" t="s">
        <v>109</v>
      </c>
      <c r="AI125" s="108" t="s">
        <v>109</v>
      </c>
      <c r="AJ125" s="108" t="s">
        <v>109</v>
      </c>
      <c r="AK125" s="109" t="s">
        <v>109</v>
      </c>
      <c r="AL125" s="105" t="s">
        <v>109</v>
      </c>
      <c r="AM125" s="106" t="s">
        <v>109</v>
      </c>
      <c r="AN125" s="95" t="s">
        <v>109</v>
      </c>
      <c r="AO125" s="58" t="s">
        <v>109</v>
      </c>
      <c r="AP125" s="63" t="s">
        <v>109</v>
      </c>
      <c r="AQ125" s="63" t="s">
        <v>109</v>
      </c>
      <c r="AR125" s="110" t="s">
        <v>109</v>
      </c>
      <c r="AS125" s="111" t="s">
        <v>109</v>
      </c>
      <c r="AT125" s="58" t="s">
        <v>109</v>
      </c>
    </row>
    <row r="126" spans="2:46" ht="15" customHeight="1" x14ac:dyDescent="0.2">
      <c r="B126" s="91" t="s">
        <v>109</v>
      </c>
      <c r="C126" s="122"/>
      <c r="D126" s="122"/>
      <c r="E126" s="123" t="s">
        <v>109</v>
      </c>
      <c r="F126" s="124" t="s">
        <v>109</v>
      </c>
      <c r="G126" s="92" t="s">
        <v>109</v>
      </c>
      <c r="H126" s="125" t="s">
        <v>109</v>
      </c>
      <c r="I126" s="93" t="s">
        <v>109</v>
      </c>
      <c r="J126" s="93" t="s">
        <v>109</v>
      </c>
      <c r="K126" s="113" t="s">
        <v>109</v>
      </c>
      <c r="L126" s="94" t="s">
        <v>109</v>
      </c>
      <c r="M126" s="95" t="s">
        <v>109</v>
      </c>
      <c r="N126" s="95" t="s">
        <v>109</v>
      </c>
      <c r="O126" s="95" t="s">
        <v>109</v>
      </c>
      <c r="P126" s="59" t="s">
        <v>109</v>
      </c>
      <c r="Q126" s="59" t="s">
        <v>109</v>
      </c>
      <c r="R126" s="96" t="s">
        <v>109</v>
      </c>
      <c r="S126" s="97" t="s">
        <v>109</v>
      </c>
      <c r="T126" s="98" t="s">
        <v>109</v>
      </c>
      <c r="U126" s="98" t="s">
        <v>109</v>
      </c>
      <c r="V126" s="98" t="s">
        <v>109</v>
      </c>
      <c r="W126" s="98" t="s">
        <v>109</v>
      </c>
      <c r="X126" s="98" t="s">
        <v>109</v>
      </c>
      <c r="Y126" s="99" t="s">
        <v>109</v>
      </c>
      <c r="Z126" s="100" t="s">
        <v>109</v>
      </c>
      <c r="AA126" s="100" t="s">
        <v>109</v>
      </c>
      <c r="AB126" s="100" t="s">
        <v>109</v>
      </c>
      <c r="AC126" s="101" t="s">
        <v>109</v>
      </c>
      <c r="AD126" s="101" t="s">
        <v>109</v>
      </c>
      <c r="AE126" s="102" t="s">
        <v>109</v>
      </c>
      <c r="AF126" s="103" t="s">
        <v>109</v>
      </c>
      <c r="AG126" s="104" t="s">
        <v>109</v>
      </c>
      <c r="AH126" s="107" t="s">
        <v>109</v>
      </c>
      <c r="AI126" s="108" t="s">
        <v>109</v>
      </c>
      <c r="AJ126" s="108" t="s">
        <v>109</v>
      </c>
      <c r="AK126" s="109" t="s">
        <v>109</v>
      </c>
      <c r="AL126" s="105" t="s">
        <v>109</v>
      </c>
      <c r="AM126" s="106" t="s">
        <v>109</v>
      </c>
      <c r="AN126" s="95" t="s">
        <v>109</v>
      </c>
      <c r="AO126" s="58" t="s">
        <v>109</v>
      </c>
      <c r="AP126" s="63" t="s">
        <v>109</v>
      </c>
      <c r="AQ126" s="63" t="s">
        <v>109</v>
      </c>
      <c r="AR126" s="110" t="s">
        <v>109</v>
      </c>
      <c r="AS126" s="111" t="s">
        <v>109</v>
      </c>
      <c r="AT126" s="58" t="s">
        <v>109</v>
      </c>
    </row>
    <row r="127" spans="2:46" ht="15" customHeight="1" x14ac:dyDescent="0.2">
      <c r="B127" s="91" t="s">
        <v>109</v>
      </c>
      <c r="C127" s="122"/>
      <c r="D127" s="122"/>
      <c r="E127" s="123" t="s">
        <v>109</v>
      </c>
      <c r="F127" s="124" t="s">
        <v>109</v>
      </c>
      <c r="G127" s="92" t="s">
        <v>109</v>
      </c>
      <c r="H127" s="125" t="s">
        <v>109</v>
      </c>
      <c r="I127" s="93" t="s">
        <v>109</v>
      </c>
      <c r="J127" s="93" t="s">
        <v>109</v>
      </c>
      <c r="K127" s="113" t="s">
        <v>109</v>
      </c>
      <c r="L127" s="94" t="s">
        <v>109</v>
      </c>
      <c r="M127" s="95" t="s">
        <v>109</v>
      </c>
      <c r="N127" s="95" t="s">
        <v>109</v>
      </c>
      <c r="O127" s="95" t="s">
        <v>109</v>
      </c>
      <c r="P127" s="59" t="s">
        <v>109</v>
      </c>
      <c r="Q127" s="59" t="s">
        <v>109</v>
      </c>
      <c r="R127" s="96" t="s">
        <v>109</v>
      </c>
      <c r="S127" s="97" t="s">
        <v>109</v>
      </c>
      <c r="T127" s="98" t="s">
        <v>109</v>
      </c>
      <c r="U127" s="98" t="s">
        <v>109</v>
      </c>
      <c r="V127" s="98" t="s">
        <v>109</v>
      </c>
      <c r="W127" s="98" t="s">
        <v>109</v>
      </c>
      <c r="X127" s="98" t="s">
        <v>109</v>
      </c>
      <c r="Y127" s="99" t="s">
        <v>109</v>
      </c>
      <c r="Z127" s="100" t="s">
        <v>109</v>
      </c>
      <c r="AA127" s="100" t="s">
        <v>109</v>
      </c>
      <c r="AB127" s="100" t="s">
        <v>109</v>
      </c>
      <c r="AC127" s="101" t="s">
        <v>109</v>
      </c>
      <c r="AD127" s="101" t="s">
        <v>109</v>
      </c>
      <c r="AE127" s="102" t="s">
        <v>109</v>
      </c>
      <c r="AF127" s="103" t="s">
        <v>109</v>
      </c>
      <c r="AG127" s="104" t="s">
        <v>109</v>
      </c>
      <c r="AH127" s="107" t="s">
        <v>109</v>
      </c>
      <c r="AI127" s="108" t="s">
        <v>109</v>
      </c>
      <c r="AJ127" s="108" t="s">
        <v>109</v>
      </c>
      <c r="AK127" s="109" t="s">
        <v>109</v>
      </c>
      <c r="AL127" s="105" t="s">
        <v>109</v>
      </c>
      <c r="AM127" s="106" t="s">
        <v>109</v>
      </c>
      <c r="AN127" s="95" t="s">
        <v>109</v>
      </c>
      <c r="AO127" s="58" t="s">
        <v>109</v>
      </c>
      <c r="AP127" s="63" t="s">
        <v>109</v>
      </c>
      <c r="AQ127" s="63" t="s">
        <v>109</v>
      </c>
      <c r="AR127" s="110" t="s">
        <v>109</v>
      </c>
      <c r="AS127" s="111" t="s">
        <v>109</v>
      </c>
      <c r="AT127" s="58" t="s">
        <v>109</v>
      </c>
    </row>
    <row r="128" spans="2:46" ht="15" customHeight="1" x14ac:dyDescent="0.2">
      <c r="B128" s="91" t="s">
        <v>109</v>
      </c>
      <c r="C128" s="122"/>
      <c r="D128" s="122"/>
      <c r="E128" s="123" t="s">
        <v>109</v>
      </c>
      <c r="F128" s="124" t="s">
        <v>109</v>
      </c>
      <c r="G128" s="92" t="s">
        <v>109</v>
      </c>
      <c r="H128" s="125" t="s">
        <v>109</v>
      </c>
      <c r="I128" s="93" t="s">
        <v>109</v>
      </c>
      <c r="J128" s="93" t="s">
        <v>109</v>
      </c>
      <c r="K128" s="113" t="s">
        <v>109</v>
      </c>
      <c r="L128" s="94" t="s">
        <v>109</v>
      </c>
      <c r="M128" s="95" t="s">
        <v>109</v>
      </c>
      <c r="N128" s="95" t="s">
        <v>109</v>
      </c>
      <c r="O128" s="95" t="s">
        <v>109</v>
      </c>
      <c r="P128" s="59" t="s">
        <v>109</v>
      </c>
      <c r="Q128" s="59" t="s">
        <v>109</v>
      </c>
      <c r="R128" s="96" t="s">
        <v>109</v>
      </c>
      <c r="S128" s="97" t="s">
        <v>109</v>
      </c>
      <c r="T128" s="98" t="s">
        <v>109</v>
      </c>
      <c r="U128" s="98" t="s">
        <v>109</v>
      </c>
      <c r="V128" s="98" t="s">
        <v>109</v>
      </c>
      <c r="W128" s="98" t="s">
        <v>109</v>
      </c>
      <c r="X128" s="98" t="s">
        <v>109</v>
      </c>
      <c r="Y128" s="99" t="s">
        <v>109</v>
      </c>
      <c r="Z128" s="100" t="s">
        <v>109</v>
      </c>
      <c r="AA128" s="100" t="s">
        <v>109</v>
      </c>
      <c r="AB128" s="100" t="s">
        <v>109</v>
      </c>
      <c r="AC128" s="101" t="s">
        <v>109</v>
      </c>
      <c r="AD128" s="101" t="s">
        <v>109</v>
      </c>
      <c r="AE128" s="102" t="s">
        <v>109</v>
      </c>
      <c r="AF128" s="103" t="s">
        <v>109</v>
      </c>
      <c r="AG128" s="104" t="s">
        <v>109</v>
      </c>
      <c r="AH128" s="107" t="s">
        <v>109</v>
      </c>
      <c r="AI128" s="108" t="s">
        <v>109</v>
      </c>
      <c r="AJ128" s="108" t="s">
        <v>109</v>
      </c>
      <c r="AK128" s="109" t="s">
        <v>109</v>
      </c>
      <c r="AL128" s="105" t="s">
        <v>109</v>
      </c>
      <c r="AM128" s="106" t="s">
        <v>109</v>
      </c>
      <c r="AN128" s="95" t="s">
        <v>109</v>
      </c>
      <c r="AO128" s="58" t="s">
        <v>109</v>
      </c>
      <c r="AP128" s="63" t="s">
        <v>109</v>
      </c>
      <c r="AQ128" s="63" t="s">
        <v>109</v>
      </c>
      <c r="AR128" s="110" t="s">
        <v>109</v>
      </c>
      <c r="AS128" s="111" t="s">
        <v>109</v>
      </c>
      <c r="AT128" s="58" t="s">
        <v>109</v>
      </c>
    </row>
    <row r="129" spans="2:46" ht="15" customHeight="1" x14ac:dyDescent="0.2">
      <c r="B129" s="91" t="s">
        <v>109</v>
      </c>
      <c r="C129" s="122"/>
      <c r="D129" s="122"/>
      <c r="E129" s="123" t="s">
        <v>109</v>
      </c>
      <c r="F129" s="124" t="s">
        <v>109</v>
      </c>
      <c r="G129" s="92" t="s">
        <v>109</v>
      </c>
      <c r="H129" s="125" t="s">
        <v>109</v>
      </c>
      <c r="I129" s="93" t="s">
        <v>109</v>
      </c>
      <c r="J129" s="93" t="s">
        <v>109</v>
      </c>
      <c r="K129" s="113" t="s">
        <v>109</v>
      </c>
      <c r="L129" s="94" t="s">
        <v>109</v>
      </c>
      <c r="M129" s="95" t="s">
        <v>109</v>
      </c>
      <c r="N129" s="95" t="s">
        <v>109</v>
      </c>
      <c r="O129" s="95" t="s">
        <v>109</v>
      </c>
      <c r="P129" s="59" t="s">
        <v>109</v>
      </c>
      <c r="Q129" s="59" t="s">
        <v>109</v>
      </c>
      <c r="R129" s="96" t="s">
        <v>109</v>
      </c>
      <c r="S129" s="97" t="s">
        <v>109</v>
      </c>
      <c r="T129" s="98" t="s">
        <v>109</v>
      </c>
      <c r="U129" s="98" t="s">
        <v>109</v>
      </c>
      <c r="V129" s="98" t="s">
        <v>109</v>
      </c>
      <c r="W129" s="98" t="s">
        <v>109</v>
      </c>
      <c r="X129" s="98" t="s">
        <v>109</v>
      </c>
      <c r="Y129" s="99" t="s">
        <v>109</v>
      </c>
      <c r="Z129" s="100" t="s">
        <v>109</v>
      </c>
      <c r="AA129" s="100" t="s">
        <v>109</v>
      </c>
      <c r="AB129" s="100" t="s">
        <v>109</v>
      </c>
      <c r="AC129" s="101" t="s">
        <v>109</v>
      </c>
      <c r="AD129" s="101" t="s">
        <v>109</v>
      </c>
      <c r="AE129" s="102" t="s">
        <v>109</v>
      </c>
      <c r="AF129" s="103" t="s">
        <v>109</v>
      </c>
      <c r="AG129" s="104" t="s">
        <v>109</v>
      </c>
      <c r="AH129" s="107" t="s">
        <v>109</v>
      </c>
      <c r="AI129" s="108" t="s">
        <v>109</v>
      </c>
      <c r="AJ129" s="108" t="s">
        <v>109</v>
      </c>
      <c r="AK129" s="109" t="s">
        <v>109</v>
      </c>
      <c r="AL129" s="105" t="s">
        <v>109</v>
      </c>
      <c r="AM129" s="106" t="s">
        <v>109</v>
      </c>
      <c r="AN129" s="95" t="s">
        <v>109</v>
      </c>
      <c r="AO129" s="58" t="s">
        <v>109</v>
      </c>
      <c r="AP129" s="63" t="s">
        <v>109</v>
      </c>
      <c r="AQ129" s="63" t="s">
        <v>109</v>
      </c>
      <c r="AR129" s="110" t="s">
        <v>109</v>
      </c>
      <c r="AS129" s="111" t="s">
        <v>109</v>
      </c>
      <c r="AT129" s="58" t="s">
        <v>109</v>
      </c>
    </row>
    <row r="130" spans="2:46" ht="15" customHeight="1" x14ac:dyDescent="0.2">
      <c r="B130" s="91" t="s">
        <v>109</v>
      </c>
      <c r="C130" s="122"/>
      <c r="D130" s="122"/>
      <c r="E130" s="123" t="s">
        <v>109</v>
      </c>
      <c r="F130" s="124" t="s">
        <v>109</v>
      </c>
      <c r="G130" s="92" t="s">
        <v>109</v>
      </c>
      <c r="H130" s="125" t="s">
        <v>109</v>
      </c>
      <c r="I130" s="93" t="s">
        <v>109</v>
      </c>
      <c r="J130" s="93" t="s">
        <v>109</v>
      </c>
      <c r="K130" s="113" t="s">
        <v>109</v>
      </c>
      <c r="L130" s="94" t="s">
        <v>109</v>
      </c>
      <c r="M130" s="95" t="s">
        <v>109</v>
      </c>
      <c r="N130" s="95" t="s">
        <v>109</v>
      </c>
      <c r="O130" s="95" t="s">
        <v>109</v>
      </c>
      <c r="P130" s="59" t="s">
        <v>109</v>
      </c>
      <c r="Q130" s="59" t="s">
        <v>109</v>
      </c>
      <c r="R130" s="96" t="s">
        <v>109</v>
      </c>
      <c r="S130" s="97" t="s">
        <v>109</v>
      </c>
      <c r="T130" s="98" t="s">
        <v>109</v>
      </c>
      <c r="U130" s="98" t="s">
        <v>109</v>
      </c>
      <c r="V130" s="98" t="s">
        <v>109</v>
      </c>
      <c r="W130" s="98" t="s">
        <v>109</v>
      </c>
      <c r="X130" s="98" t="s">
        <v>109</v>
      </c>
      <c r="Y130" s="99" t="s">
        <v>109</v>
      </c>
      <c r="Z130" s="100" t="s">
        <v>109</v>
      </c>
      <c r="AA130" s="100" t="s">
        <v>109</v>
      </c>
      <c r="AB130" s="100" t="s">
        <v>109</v>
      </c>
      <c r="AC130" s="101" t="s">
        <v>109</v>
      </c>
      <c r="AD130" s="101" t="s">
        <v>109</v>
      </c>
      <c r="AE130" s="102" t="s">
        <v>109</v>
      </c>
      <c r="AF130" s="103" t="s">
        <v>109</v>
      </c>
      <c r="AG130" s="104" t="s">
        <v>109</v>
      </c>
      <c r="AH130" s="107" t="s">
        <v>109</v>
      </c>
      <c r="AI130" s="108" t="s">
        <v>109</v>
      </c>
      <c r="AJ130" s="108" t="s">
        <v>109</v>
      </c>
      <c r="AK130" s="109" t="s">
        <v>109</v>
      </c>
      <c r="AL130" s="105" t="s">
        <v>109</v>
      </c>
      <c r="AM130" s="106" t="s">
        <v>109</v>
      </c>
      <c r="AN130" s="95" t="s">
        <v>109</v>
      </c>
      <c r="AO130" s="58" t="s">
        <v>109</v>
      </c>
      <c r="AP130" s="63" t="s">
        <v>109</v>
      </c>
      <c r="AQ130" s="63" t="s">
        <v>109</v>
      </c>
      <c r="AR130" s="110" t="s">
        <v>109</v>
      </c>
      <c r="AS130" s="111" t="s">
        <v>109</v>
      </c>
      <c r="AT130" s="58" t="s">
        <v>109</v>
      </c>
    </row>
    <row r="131" spans="2:46" ht="15" customHeight="1" x14ac:dyDescent="0.2">
      <c r="B131" s="91" t="s">
        <v>109</v>
      </c>
      <c r="C131" s="122"/>
      <c r="D131" s="122"/>
      <c r="E131" s="123" t="s">
        <v>109</v>
      </c>
      <c r="F131" s="124" t="s">
        <v>109</v>
      </c>
      <c r="G131" s="92" t="s">
        <v>109</v>
      </c>
      <c r="H131" s="125" t="s">
        <v>109</v>
      </c>
      <c r="I131" s="93" t="s">
        <v>109</v>
      </c>
      <c r="J131" s="93" t="s">
        <v>109</v>
      </c>
      <c r="K131" s="113" t="s">
        <v>109</v>
      </c>
      <c r="L131" s="94" t="s">
        <v>109</v>
      </c>
      <c r="M131" s="95" t="s">
        <v>109</v>
      </c>
      <c r="N131" s="95" t="s">
        <v>109</v>
      </c>
      <c r="O131" s="95" t="s">
        <v>109</v>
      </c>
      <c r="P131" s="59" t="s">
        <v>109</v>
      </c>
      <c r="Q131" s="59" t="s">
        <v>109</v>
      </c>
      <c r="R131" s="96" t="s">
        <v>109</v>
      </c>
      <c r="S131" s="97" t="s">
        <v>109</v>
      </c>
      <c r="T131" s="98" t="s">
        <v>109</v>
      </c>
      <c r="U131" s="98" t="s">
        <v>109</v>
      </c>
      <c r="V131" s="98" t="s">
        <v>109</v>
      </c>
      <c r="W131" s="98" t="s">
        <v>109</v>
      </c>
      <c r="X131" s="98" t="s">
        <v>109</v>
      </c>
      <c r="Y131" s="99" t="s">
        <v>109</v>
      </c>
      <c r="Z131" s="100" t="s">
        <v>109</v>
      </c>
      <c r="AA131" s="100" t="s">
        <v>109</v>
      </c>
      <c r="AB131" s="100" t="s">
        <v>109</v>
      </c>
      <c r="AC131" s="101" t="s">
        <v>109</v>
      </c>
      <c r="AD131" s="101" t="s">
        <v>109</v>
      </c>
      <c r="AE131" s="102" t="s">
        <v>109</v>
      </c>
      <c r="AF131" s="103" t="s">
        <v>109</v>
      </c>
      <c r="AG131" s="104" t="s">
        <v>109</v>
      </c>
      <c r="AH131" s="107" t="s">
        <v>109</v>
      </c>
      <c r="AI131" s="108" t="s">
        <v>109</v>
      </c>
      <c r="AJ131" s="108" t="s">
        <v>109</v>
      </c>
      <c r="AK131" s="109" t="s">
        <v>109</v>
      </c>
      <c r="AL131" s="105" t="s">
        <v>109</v>
      </c>
      <c r="AM131" s="106" t="s">
        <v>109</v>
      </c>
      <c r="AN131" s="95" t="s">
        <v>109</v>
      </c>
      <c r="AO131" s="58" t="s">
        <v>109</v>
      </c>
      <c r="AP131" s="63" t="s">
        <v>109</v>
      </c>
      <c r="AQ131" s="63" t="s">
        <v>109</v>
      </c>
      <c r="AR131" s="110" t="s">
        <v>109</v>
      </c>
      <c r="AS131" s="111" t="s">
        <v>109</v>
      </c>
      <c r="AT131" s="58" t="s">
        <v>109</v>
      </c>
    </row>
    <row r="132" spans="2:46" ht="15" customHeight="1" x14ac:dyDescent="0.2">
      <c r="B132" s="91" t="s">
        <v>109</v>
      </c>
      <c r="C132" s="122"/>
      <c r="D132" s="122"/>
      <c r="E132" s="123" t="s">
        <v>109</v>
      </c>
      <c r="F132" s="124" t="s">
        <v>109</v>
      </c>
      <c r="G132" s="92" t="s">
        <v>109</v>
      </c>
      <c r="H132" s="125" t="s">
        <v>109</v>
      </c>
      <c r="I132" s="93" t="s">
        <v>109</v>
      </c>
      <c r="J132" s="93" t="s">
        <v>109</v>
      </c>
      <c r="K132" s="113" t="s">
        <v>109</v>
      </c>
      <c r="L132" s="94" t="s">
        <v>109</v>
      </c>
      <c r="M132" s="95" t="s">
        <v>109</v>
      </c>
      <c r="N132" s="95" t="s">
        <v>109</v>
      </c>
      <c r="O132" s="95" t="s">
        <v>109</v>
      </c>
      <c r="P132" s="59" t="s">
        <v>109</v>
      </c>
      <c r="Q132" s="59" t="s">
        <v>109</v>
      </c>
      <c r="R132" s="96" t="s">
        <v>109</v>
      </c>
      <c r="S132" s="97" t="s">
        <v>109</v>
      </c>
      <c r="T132" s="98" t="s">
        <v>109</v>
      </c>
      <c r="U132" s="98" t="s">
        <v>109</v>
      </c>
      <c r="V132" s="98" t="s">
        <v>109</v>
      </c>
      <c r="W132" s="98" t="s">
        <v>109</v>
      </c>
      <c r="X132" s="98" t="s">
        <v>109</v>
      </c>
      <c r="Y132" s="99" t="s">
        <v>109</v>
      </c>
      <c r="Z132" s="100" t="s">
        <v>109</v>
      </c>
      <c r="AA132" s="100" t="s">
        <v>109</v>
      </c>
      <c r="AB132" s="100" t="s">
        <v>109</v>
      </c>
      <c r="AC132" s="101" t="s">
        <v>109</v>
      </c>
      <c r="AD132" s="101" t="s">
        <v>109</v>
      </c>
      <c r="AE132" s="102" t="s">
        <v>109</v>
      </c>
      <c r="AF132" s="103" t="s">
        <v>109</v>
      </c>
      <c r="AG132" s="104" t="s">
        <v>109</v>
      </c>
      <c r="AH132" s="107" t="s">
        <v>109</v>
      </c>
      <c r="AI132" s="108" t="s">
        <v>109</v>
      </c>
      <c r="AJ132" s="108" t="s">
        <v>109</v>
      </c>
      <c r="AK132" s="109" t="s">
        <v>109</v>
      </c>
      <c r="AL132" s="105" t="s">
        <v>109</v>
      </c>
      <c r="AM132" s="106" t="s">
        <v>109</v>
      </c>
      <c r="AN132" s="95" t="s">
        <v>109</v>
      </c>
      <c r="AO132" s="58" t="s">
        <v>109</v>
      </c>
      <c r="AP132" s="63" t="s">
        <v>109</v>
      </c>
      <c r="AQ132" s="63" t="s">
        <v>109</v>
      </c>
      <c r="AR132" s="110" t="s">
        <v>109</v>
      </c>
      <c r="AS132" s="111" t="s">
        <v>109</v>
      </c>
      <c r="AT132" s="58" t="s">
        <v>109</v>
      </c>
    </row>
    <row r="133" spans="2:46" ht="15" customHeight="1" x14ac:dyDescent="0.2">
      <c r="B133" s="91" t="s">
        <v>109</v>
      </c>
      <c r="C133" s="122"/>
      <c r="D133" s="122"/>
      <c r="E133" s="123" t="s">
        <v>109</v>
      </c>
      <c r="F133" s="124" t="s">
        <v>109</v>
      </c>
      <c r="G133" s="92" t="s">
        <v>109</v>
      </c>
      <c r="H133" s="125" t="s">
        <v>109</v>
      </c>
      <c r="I133" s="93" t="s">
        <v>109</v>
      </c>
      <c r="J133" s="93" t="s">
        <v>109</v>
      </c>
      <c r="K133" s="113" t="s">
        <v>109</v>
      </c>
      <c r="L133" s="94" t="s">
        <v>109</v>
      </c>
      <c r="M133" s="95" t="s">
        <v>109</v>
      </c>
      <c r="N133" s="95" t="s">
        <v>109</v>
      </c>
      <c r="O133" s="95" t="s">
        <v>109</v>
      </c>
      <c r="P133" s="59" t="s">
        <v>109</v>
      </c>
      <c r="Q133" s="59" t="s">
        <v>109</v>
      </c>
      <c r="R133" s="96" t="s">
        <v>109</v>
      </c>
      <c r="S133" s="97" t="s">
        <v>109</v>
      </c>
      <c r="T133" s="98" t="s">
        <v>109</v>
      </c>
      <c r="U133" s="98" t="s">
        <v>109</v>
      </c>
      <c r="V133" s="98" t="s">
        <v>109</v>
      </c>
      <c r="W133" s="98" t="s">
        <v>109</v>
      </c>
      <c r="X133" s="98" t="s">
        <v>109</v>
      </c>
      <c r="Y133" s="99" t="s">
        <v>109</v>
      </c>
      <c r="Z133" s="100" t="s">
        <v>109</v>
      </c>
      <c r="AA133" s="100" t="s">
        <v>109</v>
      </c>
      <c r="AB133" s="100" t="s">
        <v>109</v>
      </c>
      <c r="AC133" s="101" t="s">
        <v>109</v>
      </c>
      <c r="AD133" s="101" t="s">
        <v>109</v>
      </c>
      <c r="AE133" s="102" t="s">
        <v>109</v>
      </c>
      <c r="AF133" s="103" t="s">
        <v>109</v>
      </c>
      <c r="AG133" s="104" t="s">
        <v>109</v>
      </c>
      <c r="AH133" s="107" t="s">
        <v>109</v>
      </c>
      <c r="AI133" s="108" t="s">
        <v>109</v>
      </c>
      <c r="AJ133" s="108" t="s">
        <v>109</v>
      </c>
      <c r="AK133" s="109" t="s">
        <v>109</v>
      </c>
      <c r="AL133" s="105" t="s">
        <v>109</v>
      </c>
      <c r="AM133" s="106" t="s">
        <v>109</v>
      </c>
      <c r="AN133" s="95" t="s">
        <v>109</v>
      </c>
      <c r="AO133" s="58" t="s">
        <v>109</v>
      </c>
      <c r="AP133" s="63" t="s">
        <v>109</v>
      </c>
      <c r="AQ133" s="63" t="s">
        <v>109</v>
      </c>
      <c r="AR133" s="110" t="s">
        <v>109</v>
      </c>
      <c r="AS133" s="111" t="s">
        <v>109</v>
      </c>
      <c r="AT133" s="58" t="s">
        <v>109</v>
      </c>
    </row>
    <row r="134" spans="2:46" ht="15" customHeight="1" x14ac:dyDescent="0.2">
      <c r="B134" s="91" t="s">
        <v>109</v>
      </c>
      <c r="C134" s="122"/>
      <c r="D134" s="122"/>
      <c r="E134" s="123" t="s">
        <v>109</v>
      </c>
      <c r="F134" s="124" t="s">
        <v>109</v>
      </c>
      <c r="G134" s="92" t="s">
        <v>109</v>
      </c>
      <c r="H134" s="125" t="s">
        <v>109</v>
      </c>
      <c r="I134" s="93" t="s">
        <v>109</v>
      </c>
      <c r="J134" s="93" t="s">
        <v>109</v>
      </c>
      <c r="K134" s="113" t="s">
        <v>109</v>
      </c>
      <c r="L134" s="94" t="s">
        <v>109</v>
      </c>
      <c r="M134" s="95" t="s">
        <v>109</v>
      </c>
      <c r="N134" s="95" t="s">
        <v>109</v>
      </c>
      <c r="O134" s="95" t="s">
        <v>109</v>
      </c>
      <c r="P134" s="59" t="s">
        <v>109</v>
      </c>
      <c r="Q134" s="59" t="s">
        <v>109</v>
      </c>
      <c r="R134" s="96" t="s">
        <v>109</v>
      </c>
      <c r="S134" s="97" t="s">
        <v>109</v>
      </c>
      <c r="T134" s="98" t="s">
        <v>109</v>
      </c>
      <c r="U134" s="98" t="s">
        <v>109</v>
      </c>
      <c r="V134" s="98" t="s">
        <v>109</v>
      </c>
      <c r="W134" s="98" t="s">
        <v>109</v>
      </c>
      <c r="X134" s="98" t="s">
        <v>109</v>
      </c>
      <c r="Y134" s="99" t="s">
        <v>109</v>
      </c>
      <c r="Z134" s="100" t="s">
        <v>109</v>
      </c>
      <c r="AA134" s="100" t="s">
        <v>109</v>
      </c>
      <c r="AB134" s="100" t="s">
        <v>109</v>
      </c>
      <c r="AC134" s="101" t="s">
        <v>109</v>
      </c>
      <c r="AD134" s="101" t="s">
        <v>109</v>
      </c>
      <c r="AE134" s="102" t="s">
        <v>109</v>
      </c>
      <c r="AF134" s="103" t="s">
        <v>109</v>
      </c>
      <c r="AG134" s="104" t="s">
        <v>109</v>
      </c>
      <c r="AH134" s="107" t="s">
        <v>109</v>
      </c>
      <c r="AI134" s="108" t="s">
        <v>109</v>
      </c>
      <c r="AJ134" s="108" t="s">
        <v>109</v>
      </c>
      <c r="AK134" s="109" t="s">
        <v>109</v>
      </c>
      <c r="AL134" s="105" t="s">
        <v>109</v>
      </c>
      <c r="AM134" s="106" t="s">
        <v>109</v>
      </c>
      <c r="AN134" s="95" t="s">
        <v>109</v>
      </c>
      <c r="AO134" s="58" t="s">
        <v>109</v>
      </c>
      <c r="AP134" s="63" t="s">
        <v>109</v>
      </c>
      <c r="AQ134" s="63" t="s">
        <v>109</v>
      </c>
      <c r="AR134" s="110" t="s">
        <v>109</v>
      </c>
      <c r="AS134" s="111" t="s">
        <v>109</v>
      </c>
      <c r="AT134" s="58" t="s">
        <v>109</v>
      </c>
    </row>
    <row r="135" spans="2:46" ht="15" customHeight="1" x14ac:dyDescent="0.2">
      <c r="B135" s="91" t="s">
        <v>109</v>
      </c>
      <c r="C135" s="122"/>
      <c r="D135" s="122"/>
      <c r="E135" s="123" t="s">
        <v>109</v>
      </c>
      <c r="F135" s="124" t="s">
        <v>109</v>
      </c>
      <c r="G135" s="92" t="s">
        <v>109</v>
      </c>
      <c r="H135" s="125" t="s">
        <v>109</v>
      </c>
      <c r="I135" s="93" t="s">
        <v>109</v>
      </c>
      <c r="J135" s="93" t="s">
        <v>109</v>
      </c>
      <c r="K135" s="113" t="s">
        <v>109</v>
      </c>
      <c r="L135" s="94" t="s">
        <v>109</v>
      </c>
      <c r="M135" s="95" t="s">
        <v>109</v>
      </c>
      <c r="N135" s="95" t="s">
        <v>109</v>
      </c>
      <c r="O135" s="95" t="s">
        <v>109</v>
      </c>
      <c r="P135" s="59" t="s">
        <v>109</v>
      </c>
      <c r="Q135" s="59" t="s">
        <v>109</v>
      </c>
      <c r="R135" s="96" t="s">
        <v>109</v>
      </c>
      <c r="S135" s="97" t="s">
        <v>109</v>
      </c>
      <c r="T135" s="98" t="s">
        <v>109</v>
      </c>
      <c r="U135" s="98" t="s">
        <v>109</v>
      </c>
      <c r="V135" s="98" t="s">
        <v>109</v>
      </c>
      <c r="W135" s="98" t="s">
        <v>109</v>
      </c>
      <c r="X135" s="98" t="s">
        <v>109</v>
      </c>
      <c r="Y135" s="99" t="s">
        <v>109</v>
      </c>
      <c r="Z135" s="100" t="s">
        <v>109</v>
      </c>
      <c r="AA135" s="100" t="s">
        <v>109</v>
      </c>
      <c r="AB135" s="100" t="s">
        <v>109</v>
      </c>
      <c r="AC135" s="101" t="s">
        <v>109</v>
      </c>
      <c r="AD135" s="101" t="s">
        <v>109</v>
      </c>
      <c r="AE135" s="102" t="s">
        <v>109</v>
      </c>
      <c r="AF135" s="103" t="s">
        <v>109</v>
      </c>
      <c r="AG135" s="104" t="s">
        <v>109</v>
      </c>
      <c r="AH135" s="107" t="s">
        <v>109</v>
      </c>
      <c r="AI135" s="108" t="s">
        <v>109</v>
      </c>
      <c r="AJ135" s="108" t="s">
        <v>109</v>
      </c>
      <c r="AK135" s="109" t="s">
        <v>109</v>
      </c>
      <c r="AL135" s="105" t="s">
        <v>109</v>
      </c>
      <c r="AM135" s="106" t="s">
        <v>109</v>
      </c>
      <c r="AN135" s="95" t="s">
        <v>109</v>
      </c>
      <c r="AO135" s="58" t="s">
        <v>109</v>
      </c>
      <c r="AP135" s="63" t="s">
        <v>109</v>
      </c>
      <c r="AQ135" s="63" t="s">
        <v>109</v>
      </c>
      <c r="AR135" s="110" t="s">
        <v>109</v>
      </c>
      <c r="AS135" s="111" t="s">
        <v>109</v>
      </c>
      <c r="AT135" s="58" t="s">
        <v>109</v>
      </c>
    </row>
    <row r="136" spans="2:46" x14ac:dyDescent="0.2"/>
    <row r="137" spans="2:46" x14ac:dyDescent="0.2"/>
    <row r="138" spans="2:46" hidden="1" x14ac:dyDescent="0.2"/>
    <row r="139" spans="2:46" hidden="1" x14ac:dyDescent="0.2"/>
    <row r="140" spans="2:46" hidden="1" x14ac:dyDescent="0.2"/>
    <row r="141" spans="2:46" hidden="1" x14ac:dyDescent="0.2"/>
    <row r="142" spans="2:46" hidden="1" x14ac:dyDescent="0.2"/>
    <row r="143" spans="2:46" hidden="1" x14ac:dyDescent="0.2"/>
    <row r="144" spans="2:46"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sheetData>
  <mergeCells count="1">
    <mergeCell ref="AF4:AM4"/>
  </mergeCells>
  <conditionalFormatting sqref="S2">
    <cfRule type="cellIs" dxfId="141" priority="117" operator="equal">
      <formula>"No"</formula>
    </cfRule>
  </conditionalFormatting>
  <conditionalFormatting sqref="D28:D32">
    <cfRule type="expression" dxfId="140" priority="114">
      <formula>MOD(ROW(),2)=1</formula>
    </cfRule>
  </conditionalFormatting>
  <conditionalFormatting sqref="D34:D38">
    <cfRule type="expression" dxfId="139" priority="113">
      <formula>MOD(ROW(),2)=1</formula>
    </cfRule>
  </conditionalFormatting>
  <conditionalFormatting sqref="D26">
    <cfRule type="expression" dxfId="138" priority="77">
      <formula>MOD(ROW(),2)=1</formula>
    </cfRule>
  </conditionalFormatting>
  <conditionalFormatting sqref="D65:D66">
    <cfRule type="expression" dxfId="137" priority="54">
      <formula>MOD(ROW(),2)=1</formula>
    </cfRule>
  </conditionalFormatting>
  <conditionalFormatting sqref="E64:F64 M64:Q64 B64">
    <cfRule type="expression" dxfId="136" priority="53">
      <formula>MOD(ROW(),2)=1</formula>
    </cfRule>
  </conditionalFormatting>
  <conditionalFormatting sqref="F27:F32 F61:F63 F6 F11 F13:F18 F20:F25 F67:F135 F34:F53 F8">
    <cfRule type="containsText" dxfId="135" priority="125" operator="containsText" text="Licensee Retail">
      <formula>NOT(ISERROR(SEARCH("Licensee Retail",F6)))</formula>
    </cfRule>
    <cfRule type="containsText" dxfId="134" priority="136" operator="containsText" text="Gross Price to Brewers">
      <formula>NOT(ISERROR(SEARCH("Gross Price to Brewers",F6)))</formula>
    </cfRule>
    <cfRule type="containsText" dxfId="133" priority="137" operator="containsText" text="Retail Price">
      <formula>NOT(ISERROR(SEARCH("Retail Price",F6)))</formula>
    </cfRule>
  </conditionalFormatting>
  <conditionalFormatting sqref="Q27:Q32 Q61:Q63 Q11 Q13:Q18 Q20:Q25 Q67:Q1048576 Q34:Q53 Q5:Q8">
    <cfRule type="cellIs" dxfId="132" priority="124" operator="equal">
      <formula>"T"</formula>
    </cfRule>
  </conditionalFormatting>
  <conditionalFormatting sqref="G27:H32 G61:H63 G11:H11 G13:H18 G20:H25 G67:H135 G34:H53 G5:H8">
    <cfRule type="expression" dxfId="131" priority="135">
      <formula>MOD(ROW(),2)=1</formula>
    </cfRule>
  </conditionalFormatting>
  <conditionalFormatting sqref="I27:J32 I61:J63 I11:J11 I13:J18 I20:J25 I67:J135 I34:J50 I52:J53 I51 I5:J8">
    <cfRule type="expression" dxfId="130" priority="134">
      <formula>MOD(ROW(),2)=1</formula>
    </cfRule>
  </conditionalFormatting>
  <conditionalFormatting sqref="K27:L32 K61:L63 K11:L11 K13:L18 K20:L25 K67:L135 K34:L53 K5:L8">
    <cfRule type="expression" dxfId="129" priority="133">
      <formula>MOD(ROW(),2)=1</formula>
    </cfRule>
  </conditionalFormatting>
  <conditionalFormatting sqref="P25 P27:P32 P61:P63 P6 P10:P11 P14:P18 P21:P22 P67:P135 P34:P53">
    <cfRule type="expression" dxfId="128" priority="132">
      <formula>P6&lt;&gt;AP6</formula>
    </cfRule>
  </conditionalFormatting>
  <conditionalFormatting sqref="P8 P13">
    <cfRule type="expression" dxfId="127" priority="131">
      <formula>P8&lt;&gt;AP8</formula>
    </cfRule>
  </conditionalFormatting>
  <conditionalFormatting sqref="P20">
    <cfRule type="expression" dxfId="126" priority="130">
      <formula>P20&lt;&gt;AP20</formula>
    </cfRule>
  </conditionalFormatting>
  <conditionalFormatting sqref="P23:P25 P27:P29">
    <cfRule type="expression" dxfId="125" priority="129">
      <formula>P23&lt;&gt;AP23</formula>
    </cfRule>
  </conditionalFormatting>
  <conditionalFormatting sqref="P24">
    <cfRule type="expression" dxfId="124" priority="128">
      <formula>P24&lt;&gt;AP24</formula>
    </cfRule>
  </conditionalFormatting>
  <conditionalFormatting sqref="P30">
    <cfRule type="expression" dxfId="123" priority="127">
      <formula>P30&lt;&gt;AP30</formula>
    </cfRule>
  </conditionalFormatting>
  <conditionalFormatting sqref="P31">
    <cfRule type="expression" dxfId="122" priority="126">
      <formula>P31&lt;&gt;AP31</formula>
    </cfRule>
  </conditionalFormatting>
  <conditionalFormatting sqref="E21:F25 D20:F20 B20:B25 B13:B18 B27:B32 M27:Q32 E27:F32 E61:F63 M61:Q63 B67:B71 B61:B63 A72:F135 D61 D13:F18 B6:F6 M6:Q6 B11:F11 M11:Q11 E67:F71 C15 M13:Q18 C18 M20:Q25 C22:D22 E34:F53 B34:B53 C36:D36 C46:D46 C49:D49 C53:D53 M67:Q135 M34:Q53 D8:F8 M8:Q8 B8">
    <cfRule type="expression" dxfId="121" priority="138">
      <formula>MOD(ROW(),2)=1</formula>
    </cfRule>
  </conditionalFormatting>
  <conditionalFormatting sqref="A72:A1048576 A4:A5">
    <cfRule type="duplicateValues" dxfId="120" priority="123"/>
  </conditionalFormatting>
  <conditionalFormatting sqref="A1 A3">
    <cfRule type="duplicateValues" dxfId="119" priority="122"/>
  </conditionalFormatting>
  <conditionalFormatting sqref="O1 O3">
    <cfRule type="cellIs" dxfId="118" priority="121" operator="equal">
      <formula>"t"</formula>
    </cfRule>
  </conditionalFormatting>
  <conditionalFormatting sqref="S1 S3 N27:N32 N61:N63 N11 N13:N18 N20:N25 N67:N1048576 N34:N53 N1:N8">
    <cfRule type="cellIs" dxfId="117" priority="120" operator="equal">
      <formula>"No"</formula>
    </cfRule>
  </conditionalFormatting>
  <conditionalFormatting sqref="A2">
    <cfRule type="duplicateValues" dxfId="116" priority="119"/>
  </conditionalFormatting>
  <conditionalFormatting sqref="O2">
    <cfRule type="cellIs" dxfId="115" priority="118" operator="equal">
      <formula>"t"</formula>
    </cfRule>
  </conditionalFormatting>
  <conditionalFormatting sqref="E5:F6">
    <cfRule type="expression" dxfId="114" priority="116">
      <formula>MOD(ROW(),2)=1</formula>
    </cfRule>
  </conditionalFormatting>
  <conditionalFormatting sqref="D21:D25 D27">
    <cfRule type="expression" dxfId="113" priority="115">
      <formula>MOD(ROW(),2)=1</formula>
    </cfRule>
  </conditionalFormatting>
  <conditionalFormatting sqref="D39:D43">
    <cfRule type="expression" dxfId="112" priority="112">
      <formula>MOD(ROW(),2)=1</formula>
    </cfRule>
  </conditionalFormatting>
  <conditionalFormatting sqref="D44:D49">
    <cfRule type="expression" dxfId="111" priority="111">
      <formula>MOD(ROW(),2)=1</formula>
    </cfRule>
  </conditionalFormatting>
  <conditionalFormatting sqref="D50:D53">
    <cfRule type="expression" dxfId="110" priority="110">
      <formula>MOD(ROW(),2)=1</formula>
    </cfRule>
  </conditionalFormatting>
  <conditionalFormatting sqref="D62:D63 D67:D71">
    <cfRule type="expression" dxfId="109" priority="109">
      <formula>MOD(ROW(),2)=1</formula>
    </cfRule>
  </conditionalFormatting>
  <conditionalFormatting sqref="F10:F12">
    <cfRule type="containsText" dxfId="108" priority="101" operator="containsText" text="Licensee Retail">
      <formula>NOT(ISERROR(SEARCH("Licensee Retail",F10)))</formula>
    </cfRule>
    <cfRule type="containsText" dxfId="107" priority="106" operator="containsText" text="Gross Price to Brewers">
      <formula>NOT(ISERROR(SEARCH("Gross Price to Brewers",F10)))</formula>
    </cfRule>
    <cfRule type="containsText" dxfId="106" priority="107" operator="containsText" text="Retail Price">
      <formula>NOT(ISERROR(SEARCH("Retail Price",F10)))</formula>
    </cfRule>
  </conditionalFormatting>
  <conditionalFormatting sqref="Q10:Q12">
    <cfRule type="cellIs" dxfId="105" priority="100" operator="equal">
      <formula>"T"</formula>
    </cfRule>
  </conditionalFormatting>
  <conditionalFormatting sqref="G10:H12">
    <cfRule type="expression" dxfId="104" priority="105">
      <formula>MOD(ROW(),2)=1</formula>
    </cfRule>
  </conditionalFormatting>
  <conditionalFormatting sqref="I10:J12">
    <cfRule type="expression" dxfId="103" priority="104">
      <formula>MOD(ROW(),2)=1</formula>
    </cfRule>
  </conditionalFormatting>
  <conditionalFormatting sqref="K10:L12">
    <cfRule type="expression" dxfId="102" priority="103">
      <formula>MOD(ROW(),2)=1</formula>
    </cfRule>
  </conditionalFormatting>
  <conditionalFormatting sqref="P12">
    <cfRule type="expression" dxfId="101" priority="102">
      <formula>P12&lt;&gt;AP12</formula>
    </cfRule>
  </conditionalFormatting>
  <conditionalFormatting sqref="M10:Q12 B10:B12 D10:F12">
    <cfRule type="expression" dxfId="100" priority="108">
      <formula>MOD(ROW(),2)=1</formula>
    </cfRule>
  </conditionalFormatting>
  <conditionalFormatting sqref="N10:N12">
    <cfRule type="cellIs" dxfId="99" priority="99" operator="equal">
      <formula>"No"</formula>
    </cfRule>
  </conditionalFormatting>
  <conditionalFormatting sqref="F19">
    <cfRule type="containsText" dxfId="98" priority="91" operator="containsText" text="Licensee Retail">
      <formula>NOT(ISERROR(SEARCH("Licensee Retail",F19)))</formula>
    </cfRule>
    <cfRule type="containsText" dxfId="97" priority="96" operator="containsText" text="Gross Price to Brewers">
      <formula>NOT(ISERROR(SEARCH("Gross Price to Brewers",F19)))</formula>
    </cfRule>
    <cfRule type="containsText" dxfId="96" priority="97" operator="containsText" text="Retail Price">
      <formula>NOT(ISERROR(SEARCH("Retail Price",F19)))</formula>
    </cfRule>
  </conditionalFormatting>
  <conditionalFormatting sqref="Q19">
    <cfRule type="cellIs" dxfId="95" priority="90" operator="equal">
      <formula>"T"</formula>
    </cfRule>
  </conditionalFormatting>
  <conditionalFormatting sqref="G19:H19">
    <cfRule type="expression" dxfId="94" priority="95">
      <formula>MOD(ROW(),2)=1</formula>
    </cfRule>
  </conditionalFormatting>
  <conditionalFormatting sqref="I19:J19">
    <cfRule type="expression" dxfId="93" priority="94">
      <formula>MOD(ROW(),2)=1</formula>
    </cfRule>
  </conditionalFormatting>
  <conditionalFormatting sqref="K19:L19">
    <cfRule type="expression" dxfId="92" priority="93">
      <formula>MOD(ROW(),2)=1</formula>
    </cfRule>
  </conditionalFormatting>
  <conditionalFormatting sqref="P19">
    <cfRule type="expression" dxfId="91" priority="92">
      <formula>P19&lt;&gt;AP19</formula>
    </cfRule>
  </conditionalFormatting>
  <conditionalFormatting sqref="M19:Q19 B19 D19:F19">
    <cfRule type="expression" dxfId="90" priority="98">
      <formula>MOD(ROW(),2)=1</formula>
    </cfRule>
  </conditionalFormatting>
  <conditionalFormatting sqref="N19">
    <cfRule type="cellIs" dxfId="89" priority="89" operator="equal">
      <formula>"No"</formula>
    </cfRule>
  </conditionalFormatting>
  <conditionalFormatting sqref="F26">
    <cfRule type="containsText" dxfId="88" priority="80" operator="containsText" text="Licensee Retail">
      <formula>NOT(ISERROR(SEARCH("Licensee Retail",F26)))</formula>
    </cfRule>
    <cfRule type="containsText" dxfId="87" priority="86" operator="containsText" text="Gross Price to Brewers">
      <formula>NOT(ISERROR(SEARCH("Gross Price to Brewers",F26)))</formula>
    </cfRule>
    <cfRule type="containsText" dxfId="86" priority="87" operator="containsText" text="Retail Price">
      <formula>NOT(ISERROR(SEARCH("Retail Price",F26)))</formula>
    </cfRule>
  </conditionalFormatting>
  <conditionalFormatting sqref="Q26">
    <cfRule type="cellIs" dxfId="85" priority="79" operator="equal">
      <formula>"T"</formula>
    </cfRule>
  </conditionalFormatting>
  <conditionalFormatting sqref="G26:H26">
    <cfRule type="expression" dxfId="84" priority="85">
      <formula>MOD(ROW(),2)=1</formula>
    </cfRule>
  </conditionalFormatting>
  <conditionalFormatting sqref="I26:J26">
    <cfRule type="expression" dxfId="83" priority="84">
      <formula>MOD(ROW(),2)=1</formula>
    </cfRule>
  </conditionalFormatting>
  <conditionalFormatting sqref="K26:L26">
    <cfRule type="expression" dxfId="82" priority="83">
      <formula>MOD(ROW(),2)=1</formula>
    </cfRule>
  </conditionalFormatting>
  <conditionalFormatting sqref="P26">
    <cfRule type="expression" dxfId="81" priority="82">
      <formula>P26&lt;&gt;AP26</formula>
    </cfRule>
  </conditionalFormatting>
  <conditionalFormatting sqref="P26">
    <cfRule type="expression" dxfId="80" priority="81">
      <formula>P26&lt;&gt;AP26</formula>
    </cfRule>
  </conditionalFormatting>
  <conditionalFormatting sqref="E26:F26 M26:Q26 B26">
    <cfRule type="expression" dxfId="79" priority="88">
      <formula>MOD(ROW(),2)=1</formula>
    </cfRule>
  </conditionalFormatting>
  <conditionalFormatting sqref="N26">
    <cfRule type="cellIs" dxfId="78" priority="78" operator="equal">
      <formula>"No"</formula>
    </cfRule>
  </conditionalFormatting>
  <conditionalFormatting sqref="B57:B60 M57:Q60 E57:F60">
    <cfRule type="expression" dxfId="77" priority="76">
      <formula>MOD(ROW(),2)=1</formula>
    </cfRule>
  </conditionalFormatting>
  <conditionalFormatting sqref="F57:F60">
    <cfRule type="containsText" dxfId="76" priority="69" operator="containsText" text="Licensee Retail">
      <formula>NOT(ISERROR(SEARCH("Licensee Retail",F57)))</formula>
    </cfRule>
    <cfRule type="containsText" dxfId="75" priority="74" operator="containsText" text="Gross Price to Brewers">
      <formula>NOT(ISERROR(SEARCH("Gross Price to Brewers",F57)))</formula>
    </cfRule>
    <cfRule type="containsText" dxfId="74" priority="75" operator="containsText" text="Retail Price">
      <formula>NOT(ISERROR(SEARCH("Retail Price",F57)))</formula>
    </cfRule>
  </conditionalFormatting>
  <conditionalFormatting sqref="Q57:Q60">
    <cfRule type="cellIs" dxfId="73" priority="68" operator="equal">
      <formula>"T"</formula>
    </cfRule>
  </conditionalFormatting>
  <conditionalFormatting sqref="G57:H60">
    <cfRule type="expression" dxfId="72" priority="73">
      <formula>MOD(ROW(),2)=1</formula>
    </cfRule>
  </conditionalFormatting>
  <conditionalFormatting sqref="I57:J60">
    <cfRule type="expression" dxfId="71" priority="72">
      <formula>MOD(ROW(),2)=1</formula>
    </cfRule>
  </conditionalFormatting>
  <conditionalFormatting sqref="K57:L60">
    <cfRule type="expression" dxfId="70" priority="71">
      <formula>MOD(ROW(),2)=1</formula>
    </cfRule>
  </conditionalFormatting>
  <conditionalFormatting sqref="P57:P60">
    <cfRule type="expression" dxfId="69" priority="70">
      <formula>P57&lt;&gt;AP57</formula>
    </cfRule>
  </conditionalFormatting>
  <conditionalFormatting sqref="N57:N60">
    <cfRule type="cellIs" dxfId="68" priority="67" operator="equal">
      <formula>"No"</formula>
    </cfRule>
  </conditionalFormatting>
  <conditionalFormatting sqref="D57:D59">
    <cfRule type="expression" dxfId="67" priority="66">
      <formula>MOD(ROW(),2)=1</formula>
    </cfRule>
  </conditionalFormatting>
  <conditionalFormatting sqref="D60">
    <cfRule type="expression" dxfId="66" priority="65">
      <formula>MOD(ROW(),2)=1</formula>
    </cfRule>
  </conditionalFormatting>
  <conditionalFormatting sqref="F65:F66">
    <cfRule type="containsText" dxfId="65" priority="57" operator="containsText" text="Licensee Retail">
      <formula>NOT(ISERROR(SEARCH("Licensee Retail",F65)))</formula>
    </cfRule>
    <cfRule type="containsText" dxfId="64" priority="62" operator="containsText" text="Gross Price to Brewers">
      <formula>NOT(ISERROR(SEARCH("Gross Price to Brewers",F65)))</formula>
    </cfRule>
    <cfRule type="containsText" dxfId="63" priority="63" operator="containsText" text="Retail Price">
      <formula>NOT(ISERROR(SEARCH("Retail Price",F65)))</formula>
    </cfRule>
  </conditionalFormatting>
  <conditionalFormatting sqref="Q65:Q66">
    <cfRule type="cellIs" dxfId="62" priority="56" operator="equal">
      <formula>"T"</formula>
    </cfRule>
  </conditionalFormatting>
  <conditionalFormatting sqref="G65:H66">
    <cfRule type="expression" dxfId="61" priority="61">
      <formula>MOD(ROW(),2)=1</formula>
    </cfRule>
  </conditionalFormatting>
  <conditionalFormatting sqref="I65:J66">
    <cfRule type="expression" dxfId="60" priority="60">
      <formula>MOD(ROW(),2)=1</formula>
    </cfRule>
  </conditionalFormatting>
  <conditionalFormatting sqref="K65:L66">
    <cfRule type="expression" dxfId="59" priority="59">
      <formula>MOD(ROW(),2)=1</formula>
    </cfRule>
  </conditionalFormatting>
  <conditionalFormatting sqref="P65:P66">
    <cfRule type="expression" dxfId="58" priority="58">
      <formula>P65&lt;&gt;AP65</formula>
    </cfRule>
  </conditionalFormatting>
  <conditionalFormatting sqref="M65:Q66 E65:F66 B65:B66">
    <cfRule type="expression" dxfId="57" priority="64">
      <formula>MOD(ROW(),2)=1</formula>
    </cfRule>
  </conditionalFormatting>
  <conditionalFormatting sqref="N65:N66">
    <cfRule type="cellIs" dxfId="56" priority="55" operator="equal">
      <formula>"No"</formula>
    </cfRule>
  </conditionalFormatting>
  <conditionalFormatting sqref="F64">
    <cfRule type="containsText" dxfId="55" priority="46" operator="containsText" text="Licensee Retail">
      <formula>NOT(ISERROR(SEARCH("Licensee Retail",F64)))</formula>
    </cfRule>
    <cfRule type="containsText" dxfId="54" priority="51" operator="containsText" text="Gross Price to Brewers">
      <formula>NOT(ISERROR(SEARCH("Gross Price to Brewers",F64)))</formula>
    </cfRule>
    <cfRule type="containsText" dxfId="53" priority="52" operator="containsText" text="Retail Price">
      <formula>NOT(ISERROR(SEARCH("Retail Price",F64)))</formula>
    </cfRule>
  </conditionalFormatting>
  <conditionalFormatting sqref="Q64">
    <cfRule type="cellIs" dxfId="52" priority="45" operator="equal">
      <formula>"T"</formula>
    </cfRule>
  </conditionalFormatting>
  <conditionalFormatting sqref="G64:H64">
    <cfRule type="expression" dxfId="51" priority="50">
      <formula>MOD(ROW(),2)=1</formula>
    </cfRule>
  </conditionalFormatting>
  <conditionalFormatting sqref="I64:J64">
    <cfRule type="expression" dxfId="50" priority="49">
      <formula>MOD(ROW(),2)=1</formula>
    </cfRule>
  </conditionalFormatting>
  <conditionalFormatting sqref="K64:L64">
    <cfRule type="expression" dxfId="49" priority="48">
      <formula>MOD(ROW(),2)=1</formula>
    </cfRule>
  </conditionalFormatting>
  <conditionalFormatting sqref="P64">
    <cfRule type="expression" dxfId="48" priority="47">
      <formula>P64&lt;&gt;AP64</formula>
    </cfRule>
  </conditionalFormatting>
  <conditionalFormatting sqref="N64">
    <cfRule type="cellIs" dxfId="47" priority="44" operator="equal">
      <formula>"No"</formula>
    </cfRule>
  </conditionalFormatting>
  <conditionalFormatting sqref="D64">
    <cfRule type="expression" dxfId="46" priority="43">
      <formula>MOD(ROW(),2)=1</formula>
    </cfRule>
  </conditionalFormatting>
  <conditionalFormatting sqref="F54:F56">
    <cfRule type="containsText" dxfId="45" priority="35" operator="containsText" text="Licensee Retail">
      <formula>NOT(ISERROR(SEARCH("Licensee Retail",F54)))</formula>
    </cfRule>
    <cfRule type="containsText" dxfId="44" priority="40" operator="containsText" text="Gross Price to Brewers">
      <formula>NOT(ISERROR(SEARCH("Gross Price to Brewers",F54)))</formula>
    </cfRule>
    <cfRule type="containsText" dxfId="43" priority="41" operator="containsText" text="Retail Price">
      <formula>NOT(ISERROR(SEARCH("Retail Price",F54)))</formula>
    </cfRule>
  </conditionalFormatting>
  <conditionalFormatting sqref="Q54:Q56">
    <cfRule type="cellIs" dxfId="42" priority="34" operator="equal">
      <formula>"T"</formula>
    </cfRule>
  </conditionalFormatting>
  <conditionalFormatting sqref="G54:H56">
    <cfRule type="expression" dxfId="41" priority="39">
      <formula>MOD(ROW(),2)=1</formula>
    </cfRule>
  </conditionalFormatting>
  <conditionalFormatting sqref="I54:J56">
    <cfRule type="expression" dxfId="40" priority="38">
      <formula>MOD(ROW(),2)=1</formula>
    </cfRule>
  </conditionalFormatting>
  <conditionalFormatting sqref="K54:L56">
    <cfRule type="expression" dxfId="39" priority="37">
      <formula>MOD(ROW(),2)=1</formula>
    </cfRule>
  </conditionalFormatting>
  <conditionalFormatting sqref="P54:P56">
    <cfRule type="expression" dxfId="38" priority="36">
      <formula>P54&lt;&gt;AP54</formula>
    </cfRule>
  </conditionalFormatting>
  <conditionalFormatting sqref="B54:B56 M54:Q56 E54:F56">
    <cfRule type="expression" dxfId="37" priority="42">
      <formula>MOD(ROW(),2)=1</formula>
    </cfRule>
  </conditionalFormatting>
  <conditionalFormatting sqref="N54:N56">
    <cfRule type="cellIs" dxfId="36" priority="33" operator="equal">
      <formula>"No"</formula>
    </cfRule>
  </conditionalFormatting>
  <conditionalFormatting sqref="D54:D56">
    <cfRule type="expression" dxfId="35" priority="32">
      <formula>MOD(ROW(),2)=1</formula>
    </cfRule>
  </conditionalFormatting>
  <conditionalFormatting sqref="A12:A14 A7:A8 A16:A17 A19:A21 A23:A32 A10 A34:A35 A37:A45 A47:A48 A50:A52 A54:A71">
    <cfRule type="duplicateValues" dxfId="34" priority="31"/>
  </conditionalFormatting>
  <conditionalFormatting sqref="F7">
    <cfRule type="containsText" dxfId="33" priority="27" operator="containsText" text="Licensee Retail">
      <formula>NOT(ISERROR(SEARCH("Licensee Retail",F7)))</formula>
    </cfRule>
    <cfRule type="containsText" dxfId="32" priority="28" operator="containsText" text="Gross Price to Brewers">
      <formula>NOT(ISERROR(SEARCH("Gross Price to Brewers",F7)))</formula>
    </cfRule>
    <cfRule type="containsText" dxfId="31" priority="29" operator="containsText" text="Retail Price">
      <formula>NOT(ISERROR(SEARCH("Retail Price",F7)))</formula>
    </cfRule>
  </conditionalFormatting>
  <conditionalFormatting sqref="E7:F7">
    <cfRule type="expression" dxfId="30" priority="30">
      <formula>MOD(ROW(),2)=1</formula>
    </cfRule>
  </conditionalFormatting>
  <conditionalFormatting sqref="F9">
    <cfRule type="containsText" dxfId="29" priority="17" operator="containsText" text="Licensee Retail">
      <formula>NOT(ISERROR(SEARCH("Licensee Retail",F9)))</formula>
    </cfRule>
    <cfRule type="containsText" dxfId="28" priority="22" operator="containsText" text="Gross Price to Brewers">
      <formula>NOT(ISERROR(SEARCH("Gross Price to Brewers",F9)))</formula>
    </cfRule>
    <cfRule type="containsText" dxfId="27" priority="23" operator="containsText" text="Retail Price">
      <formula>NOT(ISERROR(SEARCH("Retail Price",F9)))</formula>
    </cfRule>
  </conditionalFormatting>
  <conditionalFormatting sqref="Q9">
    <cfRule type="cellIs" dxfId="26" priority="16" operator="equal">
      <formula>"T"</formula>
    </cfRule>
  </conditionalFormatting>
  <conditionalFormatting sqref="G9:H9">
    <cfRule type="expression" dxfId="25" priority="21">
      <formula>MOD(ROW(),2)=1</formula>
    </cfRule>
  </conditionalFormatting>
  <conditionalFormatting sqref="I9:J9">
    <cfRule type="expression" dxfId="24" priority="20">
      <formula>MOD(ROW(),2)=1</formula>
    </cfRule>
  </conditionalFormatting>
  <conditionalFormatting sqref="K9:L9">
    <cfRule type="expression" dxfId="23" priority="19">
      <formula>MOD(ROW(),2)=1</formula>
    </cfRule>
  </conditionalFormatting>
  <conditionalFormatting sqref="P9">
    <cfRule type="expression" dxfId="22" priority="18">
      <formula>P9&lt;&gt;AP9</formula>
    </cfRule>
  </conditionalFormatting>
  <conditionalFormatting sqref="B9:F9 M9:Q9">
    <cfRule type="expression" dxfId="21" priority="24">
      <formula>MOD(ROW(),2)=1</formula>
    </cfRule>
  </conditionalFormatting>
  <conditionalFormatting sqref="N9">
    <cfRule type="cellIs" dxfId="20" priority="15" operator="equal">
      <formula>"No"</formula>
    </cfRule>
  </conditionalFormatting>
  <conditionalFormatting sqref="E9:F9">
    <cfRule type="expression" dxfId="19" priority="14">
      <formula>MOD(ROW(),2)=1</formula>
    </cfRule>
  </conditionalFormatting>
  <conditionalFormatting sqref="A9">
    <cfRule type="duplicateValues" dxfId="18" priority="25"/>
    <cfRule type="duplicateValues" dxfId="17" priority="26"/>
  </conditionalFormatting>
  <conditionalFormatting sqref="F33">
    <cfRule type="containsText" dxfId="16" priority="4" operator="containsText" text="Licensee Retail">
      <formula>NOT(ISERROR(SEARCH("Licensee Retail",F33)))</formula>
    </cfRule>
    <cfRule type="containsText" dxfId="15" priority="9" operator="containsText" text="Gross Price to Brewers">
      <formula>NOT(ISERROR(SEARCH("Gross Price to Brewers",F33)))</formula>
    </cfRule>
    <cfRule type="containsText" dxfId="14" priority="10" operator="containsText" text="Retail Price">
      <formula>NOT(ISERROR(SEARCH("Retail Price",F33)))</formula>
    </cfRule>
  </conditionalFormatting>
  <conditionalFormatting sqref="Q33">
    <cfRule type="cellIs" dxfId="13" priority="3" operator="equal">
      <formula>"T"</formula>
    </cfRule>
  </conditionalFormatting>
  <conditionalFormatting sqref="G33:H33">
    <cfRule type="expression" dxfId="12" priority="8">
      <formula>MOD(ROW(),2)=1</formula>
    </cfRule>
  </conditionalFormatting>
  <conditionalFormatting sqref="I33:J33">
    <cfRule type="expression" dxfId="11" priority="7">
      <formula>MOD(ROW(),2)=1</formula>
    </cfRule>
  </conditionalFormatting>
  <conditionalFormatting sqref="K33:L33">
    <cfRule type="expression" dxfId="10" priority="6">
      <formula>MOD(ROW(),2)=1</formula>
    </cfRule>
  </conditionalFormatting>
  <conditionalFormatting sqref="P33">
    <cfRule type="expression" dxfId="9" priority="5">
      <formula>P33&lt;&gt;AP33</formula>
    </cfRule>
  </conditionalFormatting>
  <conditionalFormatting sqref="M33:Q33 B33:F33">
    <cfRule type="expression" dxfId="8" priority="11">
      <formula>MOD(ROW(),2)=1</formula>
    </cfRule>
  </conditionalFormatting>
  <conditionalFormatting sqref="N33">
    <cfRule type="cellIs" dxfId="7" priority="2" operator="equal">
      <formula>"No"</formula>
    </cfRule>
  </conditionalFormatting>
  <conditionalFormatting sqref="A33">
    <cfRule type="duplicateValues" dxfId="6" priority="12"/>
    <cfRule type="duplicateValues" dxfId="5" priority="13"/>
  </conditionalFormatting>
  <conditionalFormatting sqref="A53">
    <cfRule type="duplicateValues" dxfId="4" priority="139"/>
    <cfRule type="duplicateValues" dxfId="3" priority="140"/>
  </conditionalFormatting>
  <conditionalFormatting sqref="A49 A46 A36 A22 A18 A15 A11 A6">
    <cfRule type="duplicateValues" dxfId="2" priority="141"/>
    <cfRule type="duplicateValues" dxfId="1" priority="142"/>
  </conditionalFormatting>
  <conditionalFormatting sqref="J51">
    <cfRule type="expression" dxfId="0" priority="1">
      <formula>MOD(ROW(),2)=1</formula>
    </cfRule>
  </conditionalFormatting>
  <dataValidations count="1">
    <dataValidation type="list" allowBlank="1" showInputMessage="1" showErrorMessage="1" sqref="D6 D8:D135" xr:uid="{D8A06977-6644-48D7-A213-C52564AB5A52}">
      <formula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F98B0-919B-4B9F-98B6-E73E9E07B62B}">
  <dimension ref="A1:G115"/>
  <sheetViews>
    <sheetView topLeftCell="A88" zoomScaleNormal="100" workbookViewId="0">
      <selection activeCell="A114" sqref="A114:A115"/>
    </sheetView>
  </sheetViews>
  <sheetFormatPr defaultRowHeight="12.75" x14ac:dyDescent="0.2"/>
  <cols>
    <col min="1" max="1" width="9.140625" style="32"/>
    <col min="2" max="2" width="14.140625" style="32" bestFit="1" customWidth="1"/>
    <col min="3" max="3" width="55.7109375" style="32" customWidth="1"/>
    <col min="4" max="4" width="14.42578125" style="32" bestFit="1" customWidth="1"/>
    <col min="5" max="5" width="28.85546875" style="32" bestFit="1" customWidth="1"/>
    <col min="6" max="6" width="38.7109375" style="32" bestFit="1" customWidth="1"/>
    <col min="7" max="7" width="28.85546875" style="32" bestFit="1" customWidth="1"/>
    <col min="8" max="16384" width="9.140625" style="32"/>
  </cols>
  <sheetData>
    <row r="1" spans="1:7" ht="15" x14ac:dyDescent="0.25">
      <c r="A1" s="175" t="s">
        <v>53</v>
      </c>
      <c r="B1" s="175" t="s">
        <v>101</v>
      </c>
      <c r="C1" s="175" t="s">
        <v>8</v>
      </c>
      <c r="D1" s="175" t="s">
        <v>49</v>
      </c>
      <c r="E1" s="175" t="s">
        <v>65</v>
      </c>
      <c r="F1" s="175" t="s">
        <v>66</v>
      </c>
      <c r="G1" s="175" t="s">
        <v>54</v>
      </c>
    </row>
    <row r="2" spans="1:7" ht="15" x14ac:dyDescent="0.25">
      <c r="A2" s="176">
        <v>722573</v>
      </c>
      <c r="B2" s="174" t="s">
        <v>242</v>
      </c>
      <c r="C2" s="174" t="s">
        <v>243</v>
      </c>
      <c r="D2" s="173">
        <v>1</v>
      </c>
      <c r="E2" s="174" t="s">
        <v>56</v>
      </c>
      <c r="F2" s="174" t="s">
        <v>126</v>
      </c>
      <c r="G2" s="174" t="s">
        <v>244</v>
      </c>
    </row>
    <row r="3" spans="1:7" ht="15" x14ac:dyDescent="0.25">
      <c r="A3" s="176">
        <v>722573</v>
      </c>
      <c r="B3" s="174" t="s">
        <v>242</v>
      </c>
      <c r="C3" s="174" t="s">
        <v>243</v>
      </c>
      <c r="D3" s="173">
        <v>1</v>
      </c>
      <c r="E3" s="174" t="s">
        <v>56</v>
      </c>
      <c r="F3" s="174" t="s">
        <v>126</v>
      </c>
      <c r="G3" s="174" t="s">
        <v>244</v>
      </c>
    </row>
    <row r="4" spans="1:7" ht="15" x14ac:dyDescent="0.25">
      <c r="A4" s="176">
        <v>13748</v>
      </c>
      <c r="B4" s="174" t="s">
        <v>198</v>
      </c>
      <c r="C4" s="174" t="s">
        <v>199</v>
      </c>
      <c r="D4" s="173">
        <v>1</v>
      </c>
      <c r="E4" s="174" t="s">
        <v>56</v>
      </c>
      <c r="F4" s="174" t="s">
        <v>57</v>
      </c>
      <c r="G4" s="174" t="s">
        <v>58</v>
      </c>
    </row>
    <row r="5" spans="1:7" ht="15" x14ac:dyDescent="0.25">
      <c r="A5" s="176">
        <v>13748</v>
      </c>
      <c r="B5" s="174" t="s">
        <v>198</v>
      </c>
      <c r="C5" s="174" t="s">
        <v>199</v>
      </c>
      <c r="D5" s="173">
        <v>1</v>
      </c>
      <c r="E5" s="174" t="s">
        <v>56</v>
      </c>
      <c r="F5" s="174" t="s">
        <v>57</v>
      </c>
      <c r="G5" s="174" t="s">
        <v>58</v>
      </c>
    </row>
    <row r="6" spans="1:7" ht="15" x14ac:dyDescent="0.25">
      <c r="A6" s="176">
        <v>24782</v>
      </c>
      <c r="B6" s="174" t="s">
        <v>206</v>
      </c>
      <c r="C6" s="174" t="s">
        <v>207</v>
      </c>
      <c r="D6" s="173">
        <v>1</v>
      </c>
      <c r="E6" s="174" t="s">
        <v>56</v>
      </c>
      <c r="F6" s="174" t="s">
        <v>57</v>
      </c>
      <c r="G6" s="174" t="s">
        <v>58</v>
      </c>
    </row>
    <row r="7" spans="1:7" ht="15" x14ac:dyDescent="0.25">
      <c r="A7" s="176">
        <v>24782</v>
      </c>
      <c r="B7" s="174" t="s">
        <v>206</v>
      </c>
      <c r="C7" s="174" t="s">
        <v>207</v>
      </c>
      <c r="D7" s="173">
        <v>1</v>
      </c>
      <c r="E7" s="174" t="s">
        <v>56</v>
      </c>
      <c r="F7" s="174" t="s">
        <v>57</v>
      </c>
      <c r="G7" s="174" t="s">
        <v>58</v>
      </c>
    </row>
    <row r="8" spans="1:7" ht="15" x14ac:dyDescent="0.25">
      <c r="A8" s="176">
        <v>35695</v>
      </c>
      <c r="B8" s="174" t="s">
        <v>226</v>
      </c>
      <c r="C8" s="174" t="s">
        <v>227</v>
      </c>
      <c r="D8" s="173">
        <v>1</v>
      </c>
      <c r="E8" s="174" t="s">
        <v>56</v>
      </c>
      <c r="F8" s="174" t="s">
        <v>57</v>
      </c>
      <c r="G8" s="174" t="s">
        <v>58</v>
      </c>
    </row>
    <row r="9" spans="1:7" ht="15" x14ac:dyDescent="0.25">
      <c r="A9" s="176">
        <v>35695</v>
      </c>
      <c r="B9" s="174" t="s">
        <v>226</v>
      </c>
      <c r="C9" s="174" t="s">
        <v>227</v>
      </c>
      <c r="D9" s="173">
        <v>1</v>
      </c>
      <c r="E9" s="174" t="s">
        <v>56</v>
      </c>
      <c r="F9" s="174" t="s">
        <v>57</v>
      </c>
      <c r="G9" s="174" t="s">
        <v>58</v>
      </c>
    </row>
    <row r="10" spans="1:7" ht="15" x14ac:dyDescent="0.25">
      <c r="A10" s="176">
        <v>2176</v>
      </c>
      <c r="B10" s="174" t="s">
        <v>190</v>
      </c>
      <c r="C10" s="174" t="s">
        <v>191</v>
      </c>
      <c r="D10" s="173">
        <v>24</v>
      </c>
      <c r="E10" s="174" t="s">
        <v>56</v>
      </c>
      <c r="F10" s="174" t="s">
        <v>121</v>
      </c>
      <c r="G10" s="174" t="s">
        <v>122</v>
      </c>
    </row>
    <row r="11" spans="1:7" ht="15" x14ac:dyDescent="0.25">
      <c r="A11" s="176">
        <v>2176</v>
      </c>
      <c r="B11" s="174" t="s">
        <v>190</v>
      </c>
      <c r="C11" s="174" t="s">
        <v>191</v>
      </c>
      <c r="D11" s="173">
        <v>24</v>
      </c>
      <c r="E11" s="174" t="s">
        <v>56</v>
      </c>
      <c r="F11" s="174" t="s">
        <v>121</v>
      </c>
      <c r="G11" s="174" t="s">
        <v>122</v>
      </c>
    </row>
    <row r="12" spans="1:7" ht="15" x14ac:dyDescent="0.25">
      <c r="A12" s="176">
        <v>8583</v>
      </c>
      <c r="B12" s="174" t="s">
        <v>194</v>
      </c>
      <c r="C12" s="174" t="s">
        <v>195</v>
      </c>
      <c r="D12" s="173">
        <v>24</v>
      </c>
      <c r="E12" s="174" t="s">
        <v>56</v>
      </c>
      <c r="F12" s="174" t="s">
        <v>121</v>
      </c>
      <c r="G12" s="174" t="s">
        <v>122</v>
      </c>
    </row>
    <row r="13" spans="1:7" ht="15" x14ac:dyDescent="0.25">
      <c r="A13" s="176">
        <v>8583</v>
      </c>
      <c r="B13" s="174" t="s">
        <v>194</v>
      </c>
      <c r="C13" s="174" t="s">
        <v>195</v>
      </c>
      <c r="D13" s="173">
        <v>24</v>
      </c>
      <c r="E13" s="174" t="s">
        <v>56</v>
      </c>
      <c r="F13" s="174" t="s">
        <v>121</v>
      </c>
      <c r="G13" s="174" t="s">
        <v>122</v>
      </c>
    </row>
    <row r="14" spans="1:7" ht="15" x14ac:dyDescent="0.25">
      <c r="A14" s="176">
        <v>5354</v>
      </c>
      <c r="B14" s="174" t="s">
        <v>192</v>
      </c>
      <c r="C14" s="174" t="s">
        <v>193</v>
      </c>
      <c r="D14" s="173">
        <v>1</v>
      </c>
      <c r="E14" s="174" t="s">
        <v>56</v>
      </c>
      <c r="F14" s="174" t="s">
        <v>30</v>
      </c>
      <c r="G14" s="174" t="s">
        <v>55</v>
      </c>
    </row>
    <row r="15" spans="1:7" ht="15" x14ac:dyDescent="0.25">
      <c r="A15" s="176">
        <v>5354</v>
      </c>
      <c r="B15" s="174" t="s">
        <v>192</v>
      </c>
      <c r="C15" s="174" t="s">
        <v>193</v>
      </c>
      <c r="D15" s="173">
        <v>1</v>
      </c>
      <c r="E15" s="174" t="s">
        <v>56</v>
      </c>
      <c r="F15" s="174" t="s">
        <v>30</v>
      </c>
      <c r="G15" s="174" t="s">
        <v>55</v>
      </c>
    </row>
    <row r="16" spans="1:7" ht="15" x14ac:dyDescent="0.25">
      <c r="A16" s="176">
        <v>10570</v>
      </c>
      <c r="B16" s="174" t="s">
        <v>196</v>
      </c>
      <c r="C16" s="174" t="s">
        <v>197</v>
      </c>
      <c r="D16" s="173">
        <v>1</v>
      </c>
      <c r="E16" s="174" t="s">
        <v>56</v>
      </c>
      <c r="F16" s="174" t="s">
        <v>30</v>
      </c>
      <c r="G16" s="174" t="s">
        <v>55</v>
      </c>
    </row>
    <row r="17" spans="1:7" ht="15" x14ac:dyDescent="0.25">
      <c r="A17" s="176">
        <v>10570</v>
      </c>
      <c r="B17" s="174" t="s">
        <v>196</v>
      </c>
      <c r="C17" s="174" t="s">
        <v>197</v>
      </c>
      <c r="D17" s="173">
        <v>1</v>
      </c>
      <c r="E17" s="174" t="s">
        <v>56</v>
      </c>
      <c r="F17" s="174" t="s">
        <v>30</v>
      </c>
      <c r="G17" s="174" t="s">
        <v>55</v>
      </c>
    </row>
    <row r="18" spans="1:7" ht="15" x14ac:dyDescent="0.25">
      <c r="A18" s="176">
        <v>23068</v>
      </c>
      <c r="B18" s="174" t="s">
        <v>204</v>
      </c>
      <c r="C18" s="174" t="s">
        <v>205</v>
      </c>
      <c r="D18" s="173">
        <v>1</v>
      </c>
      <c r="E18" s="174" t="s">
        <v>56</v>
      </c>
      <c r="F18" s="174" t="s">
        <v>30</v>
      </c>
      <c r="G18" s="174" t="s">
        <v>55</v>
      </c>
    </row>
    <row r="19" spans="1:7" ht="15" x14ac:dyDescent="0.25">
      <c r="A19" s="176">
        <v>23068</v>
      </c>
      <c r="B19" s="174" t="s">
        <v>204</v>
      </c>
      <c r="C19" s="174" t="s">
        <v>205</v>
      </c>
      <c r="D19" s="173">
        <v>1</v>
      </c>
      <c r="E19" s="174" t="s">
        <v>56</v>
      </c>
      <c r="F19" s="174" t="s">
        <v>30</v>
      </c>
      <c r="G19" s="174" t="s">
        <v>55</v>
      </c>
    </row>
    <row r="20" spans="1:7" ht="15" x14ac:dyDescent="0.25">
      <c r="A20" s="176">
        <v>31676</v>
      </c>
      <c r="B20" s="174" t="s">
        <v>210</v>
      </c>
      <c r="C20" s="174" t="s">
        <v>211</v>
      </c>
      <c r="D20" s="173">
        <v>1</v>
      </c>
      <c r="E20" s="174" t="s">
        <v>56</v>
      </c>
      <c r="F20" s="174" t="s">
        <v>30</v>
      </c>
      <c r="G20" s="174" t="s">
        <v>55</v>
      </c>
    </row>
    <row r="21" spans="1:7" ht="15" x14ac:dyDescent="0.25">
      <c r="A21" s="176">
        <v>31676</v>
      </c>
      <c r="B21" s="174" t="s">
        <v>210</v>
      </c>
      <c r="C21" s="174" t="s">
        <v>211</v>
      </c>
      <c r="D21" s="173">
        <v>1</v>
      </c>
      <c r="E21" s="174" t="s">
        <v>56</v>
      </c>
      <c r="F21" s="174" t="s">
        <v>30</v>
      </c>
      <c r="G21" s="174" t="s">
        <v>55</v>
      </c>
    </row>
    <row r="22" spans="1:7" ht="15" x14ac:dyDescent="0.25">
      <c r="A22" s="176">
        <v>33979</v>
      </c>
      <c r="B22" s="174" t="s">
        <v>214</v>
      </c>
      <c r="C22" s="174" t="s">
        <v>215</v>
      </c>
      <c r="D22" s="173">
        <v>1</v>
      </c>
      <c r="E22" s="174" t="s">
        <v>56</v>
      </c>
      <c r="F22" s="174" t="s">
        <v>30</v>
      </c>
      <c r="G22" s="174" t="s">
        <v>55</v>
      </c>
    </row>
    <row r="23" spans="1:7" ht="15" x14ac:dyDescent="0.25">
      <c r="A23" s="176">
        <v>33979</v>
      </c>
      <c r="B23" s="174" t="s">
        <v>214</v>
      </c>
      <c r="C23" s="174" t="s">
        <v>215</v>
      </c>
      <c r="D23" s="173">
        <v>1</v>
      </c>
      <c r="E23" s="174" t="s">
        <v>56</v>
      </c>
      <c r="F23" s="174" t="s">
        <v>30</v>
      </c>
      <c r="G23" s="174" t="s">
        <v>55</v>
      </c>
    </row>
    <row r="24" spans="1:7" ht="15" x14ac:dyDescent="0.25">
      <c r="A24" s="176">
        <v>33980</v>
      </c>
      <c r="B24" s="174" t="s">
        <v>216</v>
      </c>
      <c r="C24" s="174" t="s">
        <v>217</v>
      </c>
      <c r="D24" s="173">
        <v>1</v>
      </c>
      <c r="E24" s="174" t="s">
        <v>56</v>
      </c>
      <c r="F24" s="174" t="s">
        <v>30</v>
      </c>
      <c r="G24" s="174" t="s">
        <v>55</v>
      </c>
    </row>
    <row r="25" spans="1:7" ht="15" x14ac:dyDescent="0.25">
      <c r="A25" s="176">
        <v>33980</v>
      </c>
      <c r="B25" s="174" t="s">
        <v>216</v>
      </c>
      <c r="C25" s="174" t="s">
        <v>217</v>
      </c>
      <c r="D25" s="173">
        <v>1</v>
      </c>
      <c r="E25" s="174" t="s">
        <v>56</v>
      </c>
      <c r="F25" s="174" t="s">
        <v>30</v>
      </c>
      <c r="G25" s="174" t="s">
        <v>55</v>
      </c>
    </row>
    <row r="26" spans="1:7" ht="15" x14ac:dyDescent="0.25">
      <c r="A26" s="176">
        <v>34469</v>
      </c>
      <c r="B26" s="174" t="s">
        <v>220</v>
      </c>
      <c r="C26" s="174" t="s">
        <v>221</v>
      </c>
      <c r="D26" s="173">
        <v>1</v>
      </c>
      <c r="E26" s="174" t="s">
        <v>56</v>
      </c>
      <c r="F26" s="174" t="s">
        <v>30</v>
      </c>
      <c r="G26" s="174" t="s">
        <v>55</v>
      </c>
    </row>
    <row r="27" spans="1:7" ht="15" x14ac:dyDescent="0.25">
      <c r="A27" s="176">
        <v>34469</v>
      </c>
      <c r="B27" s="174" t="s">
        <v>220</v>
      </c>
      <c r="C27" s="174" t="s">
        <v>221</v>
      </c>
      <c r="D27" s="173">
        <v>1</v>
      </c>
      <c r="E27" s="174" t="s">
        <v>56</v>
      </c>
      <c r="F27" s="174" t="s">
        <v>30</v>
      </c>
      <c r="G27" s="174" t="s">
        <v>55</v>
      </c>
    </row>
    <row r="28" spans="1:7" ht="15" x14ac:dyDescent="0.25">
      <c r="A28" s="176">
        <v>38116</v>
      </c>
      <c r="B28" s="174" t="s">
        <v>228</v>
      </c>
      <c r="C28" s="174" t="s">
        <v>229</v>
      </c>
      <c r="D28" s="173">
        <v>2</v>
      </c>
      <c r="E28" s="174" t="s">
        <v>56</v>
      </c>
      <c r="F28" s="174" t="s">
        <v>30</v>
      </c>
      <c r="G28" s="174" t="s">
        <v>55</v>
      </c>
    </row>
    <row r="29" spans="1:7" ht="15" x14ac:dyDescent="0.25">
      <c r="A29" s="176">
        <v>38116</v>
      </c>
      <c r="B29" s="174" t="s">
        <v>228</v>
      </c>
      <c r="C29" s="174" t="s">
        <v>229</v>
      </c>
      <c r="D29" s="173">
        <v>2</v>
      </c>
      <c r="E29" s="174" t="s">
        <v>56</v>
      </c>
      <c r="F29" s="174" t="s">
        <v>30</v>
      </c>
      <c r="G29" s="174" t="s">
        <v>55</v>
      </c>
    </row>
    <row r="30" spans="1:7" ht="15" x14ac:dyDescent="0.25">
      <c r="A30" s="176">
        <v>38117</v>
      </c>
      <c r="B30" s="174" t="s">
        <v>230</v>
      </c>
      <c r="C30" s="174" t="s">
        <v>231</v>
      </c>
      <c r="D30" s="173">
        <v>2</v>
      </c>
      <c r="E30" s="174" t="s">
        <v>56</v>
      </c>
      <c r="F30" s="174" t="s">
        <v>30</v>
      </c>
      <c r="G30" s="174" t="s">
        <v>55</v>
      </c>
    </row>
    <row r="31" spans="1:7" ht="15" x14ac:dyDescent="0.25">
      <c r="A31" s="176">
        <v>38117</v>
      </c>
      <c r="B31" s="174" t="s">
        <v>230</v>
      </c>
      <c r="C31" s="174" t="s">
        <v>231</v>
      </c>
      <c r="D31" s="173">
        <v>2</v>
      </c>
      <c r="E31" s="174" t="s">
        <v>56</v>
      </c>
      <c r="F31" s="174" t="s">
        <v>30</v>
      </c>
      <c r="G31" s="174" t="s">
        <v>55</v>
      </c>
    </row>
    <row r="32" spans="1:7" ht="15" x14ac:dyDescent="0.25">
      <c r="A32" s="176">
        <v>694257</v>
      </c>
      <c r="B32" s="174" t="s">
        <v>234</v>
      </c>
      <c r="C32" s="174" t="s">
        <v>235</v>
      </c>
      <c r="D32" s="173">
        <v>1</v>
      </c>
      <c r="E32" s="174" t="s">
        <v>56</v>
      </c>
      <c r="F32" s="174" t="s">
        <v>30</v>
      </c>
      <c r="G32" s="174" t="s">
        <v>55</v>
      </c>
    </row>
    <row r="33" spans="1:7" ht="15" x14ac:dyDescent="0.25">
      <c r="A33" s="176">
        <v>694257</v>
      </c>
      <c r="B33" s="174" t="s">
        <v>234</v>
      </c>
      <c r="C33" s="174" t="s">
        <v>235</v>
      </c>
      <c r="D33" s="173">
        <v>1</v>
      </c>
      <c r="E33" s="174" t="s">
        <v>56</v>
      </c>
      <c r="F33" s="174" t="s">
        <v>30</v>
      </c>
      <c r="G33" s="174" t="s">
        <v>55</v>
      </c>
    </row>
    <row r="34" spans="1:7" ht="15" x14ac:dyDescent="0.25">
      <c r="A34" s="176">
        <v>18582</v>
      </c>
      <c r="B34" s="174" t="s">
        <v>200</v>
      </c>
      <c r="C34" s="174" t="s">
        <v>201</v>
      </c>
      <c r="D34" s="173">
        <v>1</v>
      </c>
      <c r="E34" s="174" t="s">
        <v>56</v>
      </c>
      <c r="F34" s="174" t="s">
        <v>29</v>
      </c>
      <c r="G34" s="174" t="s">
        <v>52</v>
      </c>
    </row>
    <row r="35" spans="1:7" ht="15" x14ac:dyDescent="0.25">
      <c r="A35" s="176">
        <v>18582</v>
      </c>
      <c r="B35" s="174" t="s">
        <v>200</v>
      </c>
      <c r="C35" s="174" t="s">
        <v>201</v>
      </c>
      <c r="D35" s="173">
        <v>1</v>
      </c>
      <c r="E35" s="174" t="s">
        <v>56</v>
      </c>
      <c r="F35" s="174" t="s">
        <v>29</v>
      </c>
      <c r="G35" s="174" t="s">
        <v>52</v>
      </c>
    </row>
    <row r="36" spans="1:7" ht="15" x14ac:dyDescent="0.25">
      <c r="A36" s="176">
        <v>18762</v>
      </c>
      <c r="B36" s="174" t="s">
        <v>202</v>
      </c>
      <c r="C36" s="174" t="s">
        <v>203</v>
      </c>
      <c r="D36" s="173">
        <v>2</v>
      </c>
      <c r="E36" s="174" t="s">
        <v>56</v>
      </c>
      <c r="F36" s="174" t="s">
        <v>29</v>
      </c>
      <c r="G36" s="174" t="s">
        <v>52</v>
      </c>
    </row>
    <row r="37" spans="1:7" ht="15" x14ac:dyDescent="0.25">
      <c r="A37" s="176">
        <v>18762</v>
      </c>
      <c r="B37" s="174" t="s">
        <v>202</v>
      </c>
      <c r="C37" s="174" t="s">
        <v>203</v>
      </c>
      <c r="D37" s="173">
        <v>2</v>
      </c>
      <c r="E37" s="174" t="s">
        <v>56</v>
      </c>
      <c r="F37" s="174" t="s">
        <v>29</v>
      </c>
      <c r="G37" s="174" t="s">
        <v>52</v>
      </c>
    </row>
    <row r="38" spans="1:7" ht="15" x14ac:dyDescent="0.25">
      <c r="A38" s="176">
        <v>32872</v>
      </c>
      <c r="B38" s="174" t="s">
        <v>212</v>
      </c>
      <c r="C38" s="174" t="s">
        <v>213</v>
      </c>
      <c r="D38" s="173">
        <v>3</v>
      </c>
      <c r="E38" s="174" t="s">
        <v>56</v>
      </c>
      <c r="F38" s="174" t="s">
        <v>29</v>
      </c>
      <c r="G38" s="174" t="s">
        <v>52</v>
      </c>
    </row>
    <row r="39" spans="1:7" ht="15" x14ac:dyDescent="0.25">
      <c r="A39" s="176">
        <v>32872</v>
      </c>
      <c r="B39" s="174" t="s">
        <v>212</v>
      </c>
      <c r="C39" s="174" t="s">
        <v>213</v>
      </c>
      <c r="D39" s="173">
        <v>3</v>
      </c>
      <c r="E39" s="174" t="s">
        <v>56</v>
      </c>
      <c r="F39" s="174" t="s">
        <v>29</v>
      </c>
      <c r="G39" s="174" t="s">
        <v>52</v>
      </c>
    </row>
    <row r="40" spans="1:7" ht="15" x14ac:dyDescent="0.25">
      <c r="A40" s="176">
        <v>34726</v>
      </c>
      <c r="B40" s="174" t="s">
        <v>222</v>
      </c>
      <c r="C40" s="174" t="s">
        <v>223</v>
      </c>
      <c r="D40" s="173">
        <v>1</v>
      </c>
      <c r="E40" s="174" t="s">
        <v>56</v>
      </c>
      <c r="F40" s="174" t="s">
        <v>29</v>
      </c>
      <c r="G40" s="174" t="s">
        <v>52</v>
      </c>
    </row>
    <row r="41" spans="1:7" ht="15" x14ac:dyDescent="0.25">
      <c r="A41" s="176">
        <v>34726</v>
      </c>
      <c r="B41" s="174" t="s">
        <v>222</v>
      </c>
      <c r="C41" s="174" t="s">
        <v>223</v>
      </c>
      <c r="D41" s="173">
        <v>1</v>
      </c>
      <c r="E41" s="174" t="s">
        <v>56</v>
      </c>
      <c r="F41" s="174" t="s">
        <v>29</v>
      </c>
      <c r="G41" s="174" t="s">
        <v>52</v>
      </c>
    </row>
    <row r="42" spans="1:7" ht="15" x14ac:dyDescent="0.25">
      <c r="A42" s="176">
        <v>694554</v>
      </c>
      <c r="B42" s="174" t="s">
        <v>236</v>
      </c>
      <c r="C42" s="174" t="s">
        <v>237</v>
      </c>
      <c r="D42" s="173">
        <v>1</v>
      </c>
      <c r="E42" s="174" t="s">
        <v>56</v>
      </c>
      <c r="F42" s="174" t="s">
        <v>29</v>
      </c>
      <c r="G42" s="174" t="s">
        <v>52</v>
      </c>
    </row>
    <row r="43" spans="1:7" ht="15" x14ac:dyDescent="0.25">
      <c r="A43" s="176">
        <v>694554</v>
      </c>
      <c r="B43" s="174" t="s">
        <v>236</v>
      </c>
      <c r="C43" s="174" t="s">
        <v>237</v>
      </c>
      <c r="D43" s="173">
        <v>1</v>
      </c>
      <c r="E43" s="174" t="s">
        <v>56</v>
      </c>
      <c r="F43" s="174" t="s">
        <v>29</v>
      </c>
      <c r="G43" s="174" t="s">
        <v>52</v>
      </c>
    </row>
    <row r="44" spans="1:7" ht="15" x14ac:dyDescent="0.25">
      <c r="A44" s="176">
        <v>697888</v>
      </c>
      <c r="B44" s="174" t="s">
        <v>240</v>
      </c>
      <c r="C44" s="174" t="s">
        <v>241</v>
      </c>
      <c r="D44" s="173">
        <v>3</v>
      </c>
      <c r="E44" s="174" t="s">
        <v>56</v>
      </c>
      <c r="F44" s="174" t="s">
        <v>29</v>
      </c>
      <c r="G44" s="174" t="s">
        <v>52</v>
      </c>
    </row>
    <row r="45" spans="1:7" ht="15" x14ac:dyDescent="0.25">
      <c r="A45" s="176">
        <v>697888</v>
      </c>
      <c r="B45" s="174" t="s">
        <v>240</v>
      </c>
      <c r="C45" s="174" t="s">
        <v>241</v>
      </c>
      <c r="D45" s="173">
        <v>3</v>
      </c>
      <c r="E45" s="174" t="s">
        <v>56</v>
      </c>
      <c r="F45" s="174" t="s">
        <v>29</v>
      </c>
      <c r="G45" s="174" t="s">
        <v>52</v>
      </c>
    </row>
    <row r="46" spans="1:7" ht="15" x14ac:dyDescent="0.25">
      <c r="A46" s="176">
        <v>929661</v>
      </c>
      <c r="B46" s="174" t="s">
        <v>245</v>
      </c>
      <c r="C46" s="174" t="s">
        <v>246</v>
      </c>
      <c r="D46" s="173">
        <v>1</v>
      </c>
      <c r="E46" s="174" t="s">
        <v>56</v>
      </c>
      <c r="F46" s="174" t="s">
        <v>29</v>
      </c>
      <c r="G46" s="174" t="s">
        <v>52</v>
      </c>
    </row>
    <row r="47" spans="1:7" ht="15" x14ac:dyDescent="0.25">
      <c r="A47" s="176">
        <v>929661</v>
      </c>
      <c r="B47" s="174" t="s">
        <v>245</v>
      </c>
      <c r="C47" s="174" t="s">
        <v>246</v>
      </c>
      <c r="D47" s="173">
        <v>1</v>
      </c>
      <c r="E47" s="174" t="s">
        <v>56</v>
      </c>
      <c r="F47" s="174" t="s">
        <v>29</v>
      </c>
      <c r="G47" s="174" t="s">
        <v>52</v>
      </c>
    </row>
    <row r="48" spans="1:7" ht="15" x14ac:dyDescent="0.25">
      <c r="A48" s="176">
        <v>531392</v>
      </c>
      <c r="B48" s="174" t="s">
        <v>232</v>
      </c>
      <c r="C48" s="174" t="s">
        <v>233</v>
      </c>
      <c r="D48" s="173">
        <v>2</v>
      </c>
      <c r="E48" s="174" t="s">
        <v>56</v>
      </c>
      <c r="F48" s="174" t="s">
        <v>29</v>
      </c>
      <c r="G48" s="174" t="s">
        <v>84</v>
      </c>
    </row>
    <row r="49" spans="1:7" ht="15" x14ac:dyDescent="0.25">
      <c r="A49" s="176">
        <v>531392</v>
      </c>
      <c r="B49" s="174" t="s">
        <v>232</v>
      </c>
      <c r="C49" s="174" t="s">
        <v>233</v>
      </c>
      <c r="D49" s="173">
        <v>2</v>
      </c>
      <c r="E49" s="174" t="s">
        <v>56</v>
      </c>
      <c r="F49" s="174" t="s">
        <v>29</v>
      </c>
      <c r="G49" s="174" t="s">
        <v>84</v>
      </c>
    </row>
    <row r="50" spans="1:7" ht="15" x14ac:dyDescent="0.25">
      <c r="A50" s="176">
        <v>695106</v>
      </c>
      <c r="B50" s="174" t="s">
        <v>238</v>
      </c>
      <c r="C50" s="174" t="s">
        <v>239</v>
      </c>
      <c r="D50" s="173">
        <v>2</v>
      </c>
      <c r="E50" s="174" t="s">
        <v>56</v>
      </c>
      <c r="F50" s="174" t="s">
        <v>29</v>
      </c>
      <c r="G50" s="174" t="s">
        <v>84</v>
      </c>
    </row>
    <row r="51" spans="1:7" ht="15" x14ac:dyDescent="0.25">
      <c r="A51" s="176">
        <v>695106</v>
      </c>
      <c r="B51" s="174" t="s">
        <v>238</v>
      </c>
      <c r="C51" s="174" t="s">
        <v>239</v>
      </c>
      <c r="D51" s="173">
        <v>2</v>
      </c>
      <c r="E51" s="174" t="s">
        <v>56</v>
      </c>
      <c r="F51" s="174" t="s">
        <v>29</v>
      </c>
      <c r="G51" s="174" t="s">
        <v>84</v>
      </c>
    </row>
    <row r="52" spans="1:7" ht="15" x14ac:dyDescent="0.25">
      <c r="A52" s="176">
        <v>29476</v>
      </c>
      <c r="B52" s="174" t="s">
        <v>208</v>
      </c>
      <c r="C52" s="174" t="s">
        <v>209</v>
      </c>
      <c r="D52" s="173">
        <v>1</v>
      </c>
      <c r="E52" s="174" t="s">
        <v>56</v>
      </c>
      <c r="F52" s="174" t="s">
        <v>103</v>
      </c>
      <c r="G52" s="174" t="s">
        <v>115</v>
      </c>
    </row>
    <row r="53" spans="1:7" ht="15" x14ac:dyDescent="0.25">
      <c r="A53" s="176">
        <v>29476</v>
      </c>
      <c r="B53" s="174" t="s">
        <v>208</v>
      </c>
      <c r="C53" s="174" t="s">
        <v>209</v>
      </c>
      <c r="D53" s="173">
        <v>1</v>
      </c>
      <c r="E53" s="174" t="s">
        <v>56</v>
      </c>
      <c r="F53" s="174" t="s">
        <v>103</v>
      </c>
      <c r="G53" s="174" t="s">
        <v>115</v>
      </c>
    </row>
    <row r="54" spans="1:7" ht="15" x14ac:dyDescent="0.25">
      <c r="A54" s="176">
        <v>34022</v>
      </c>
      <c r="B54" s="174" t="s">
        <v>218</v>
      </c>
      <c r="C54" s="174" t="s">
        <v>219</v>
      </c>
      <c r="D54" s="173">
        <v>1</v>
      </c>
      <c r="E54" s="174" t="s">
        <v>56</v>
      </c>
      <c r="F54" s="174" t="s">
        <v>103</v>
      </c>
      <c r="G54" s="174" t="s">
        <v>115</v>
      </c>
    </row>
    <row r="55" spans="1:7" ht="15" x14ac:dyDescent="0.25">
      <c r="A55" s="176">
        <v>34022</v>
      </c>
      <c r="B55" s="174" t="s">
        <v>218</v>
      </c>
      <c r="C55" s="174" t="s">
        <v>219</v>
      </c>
      <c r="D55" s="173">
        <v>1</v>
      </c>
      <c r="E55" s="174" t="s">
        <v>56</v>
      </c>
      <c r="F55" s="174" t="s">
        <v>103</v>
      </c>
      <c r="G55" s="174" t="s">
        <v>115</v>
      </c>
    </row>
    <row r="56" spans="1:7" ht="15" x14ac:dyDescent="0.25">
      <c r="A56" s="176">
        <v>34952</v>
      </c>
      <c r="B56" s="174" t="s">
        <v>224</v>
      </c>
      <c r="C56" s="174" t="s">
        <v>225</v>
      </c>
      <c r="D56" s="173">
        <v>4</v>
      </c>
      <c r="E56" s="174" t="s">
        <v>56</v>
      </c>
      <c r="F56" s="174" t="s">
        <v>103</v>
      </c>
      <c r="G56" s="174" t="s">
        <v>115</v>
      </c>
    </row>
    <row r="57" spans="1:7" ht="15" x14ac:dyDescent="0.25">
      <c r="A57" s="176">
        <v>34952</v>
      </c>
      <c r="B57" s="174" t="s">
        <v>224</v>
      </c>
      <c r="C57" s="174" t="s">
        <v>225</v>
      </c>
      <c r="D57" s="173">
        <v>4</v>
      </c>
      <c r="E57" s="174" t="s">
        <v>56</v>
      </c>
      <c r="F57" s="174" t="s">
        <v>103</v>
      </c>
      <c r="G57" s="174" t="s">
        <v>115</v>
      </c>
    </row>
    <row r="58" spans="1:7" ht="15" x14ac:dyDescent="0.25">
      <c r="A58" s="176">
        <v>37500</v>
      </c>
      <c r="B58" s="174" t="s">
        <v>247</v>
      </c>
      <c r="C58" s="174" t="s">
        <v>248</v>
      </c>
      <c r="D58" s="173">
        <v>1</v>
      </c>
      <c r="E58" s="174" t="s">
        <v>85</v>
      </c>
      <c r="F58" s="174" t="s">
        <v>86</v>
      </c>
      <c r="G58" s="174" t="s">
        <v>87</v>
      </c>
    </row>
    <row r="59" spans="1:7" ht="15" x14ac:dyDescent="0.25">
      <c r="A59" s="176">
        <v>37500</v>
      </c>
      <c r="B59" s="174" t="s">
        <v>247</v>
      </c>
      <c r="C59" s="174" t="s">
        <v>248</v>
      </c>
      <c r="D59" s="173">
        <v>1</v>
      </c>
      <c r="E59" s="174" t="s">
        <v>85</v>
      </c>
      <c r="F59" s="174" t="s">
        <v>86</v>
      </c>
      <c r="G59" s="174" t="s">
        <v>87</v>
      </c>
    </row>
    <row r="60" spans="1:7" ht="15" x14ac:dyDescent="0.25">
      <c r="A60" s="176">
        <v>37501</v>
      </c>
      <c r="B60" s="174" t="s">
        <v>249</v>
      </c>
      <c r="C60" s="174" t="s">
        <v>250</v>
      </c>
      <c r="D60" s="173">
        <v>1</v>
      </c>
      <c r="E60" s="174" t="s">
        <v>85</v>
      </c>
      <c r="F60" s="174" t="s">
        <v>86</v>
      </c>
      <c r="G60" s="174" t="s">
        <v>87</v>
      </c>
    </row>
    <row r="61" spans="1:7" ht="15" x14ac:dyDescent="0.25">
      <c r="A61" s="176">
        <v>37501</v>
      </c>
      <c r="B61" s="174" t="s">
        <v>249</v>
      </c>
      <c r="C61" s="174" t="s">
        <v>250</v>
      </c>
      <c r="D61" s="173">
        <v>1</v>
      </c>
      <c r="E61" s="174" t="s">
        <v>85</v>
      </c>
      <c r="F61" s="174" t="s">
        <v>86</v>
      </c>
      <c r="G61" s="174" t="s">
        <v>87</v>
      </c>
    </row>
    <row r="62" spans="1:7" ht="15" x14ac:dyDescent="0.25">
      <c r="A62" s="176">
        <v>12083</v>
      </c>
      <c r="B62" s="174" t="s">
        <v>255</v>
      </c>
      <c r="C62" s="174" t="s">
        <v>256</v>
      </c>
      <c r="D62" s="173">
        <v>24</v>
      </c>
      <c r="E62" s="174" t="s">
        <v>60</v>
      </c>
      <c r="F62" s="174" t="s">
        <v>31</v>
      </c>
      <c r="G62" s="174" t="s">
        <v>59</v>
      </c>
    </row>
    <row r="63" spans="1:7" ht="15" x14ac:dyDescent="0.25">
      <c r="A63" s="176">
        <v>12083</v>
      </c>
      <c r="B63" s="174" t="s">
        <v>255</v>
      </c>
      <c r="C63" s="174" t="s">
        <v>256</v>
      </c>
      <c r="D63" s="173">
        <v>24</v>
      </c>
      <c r="E63" s="174" t="s">
        <v>60</v>
      </c>
      <c r="F63" s="174" t="s">
        <v>31</v>
      </c>
      <c r="G63" s="174" t="s">
        <v>59</v>
      </c>
    </row>
    <row r="64" spans="1:7" ht="15" x14ac:dyDescent="0.25">
      <c r="A64" s="176">
        <v>12598</v>
      </c>
      <c r="B64" s="174" t="s">
        <v>257</v>
      </c>
      <c r="C64" s="174" t="s">
        <v>258</v>
      </c>
      <c r="D64" s="173">
        <v>24</v>
      </c>
      <c r="E64" s="174" t="s">
        <v>60</v>
      </c>
      <c r="F64" s="174" t="s">
        <v>31</v>
      </c>
      <c r="G64" s="174" t="s">
        <v>59</v>
      </c>
    </row>
    <row r="65" spans="1:7" ht="15" x14ac:dyDescent="0.25">
      <c r="A65" s="176">
        <v>12598</v>
      </c>
      <c r="B65" s="174" t="s">
        <v>257</v>
      </c>
      <c r="C65" s="174" t="s">
        <v>258</v>
      </c>
      <c r="D65" s="173">
        <v>24</v>
      </c>
      <c r="E65" s="174" t="s">
        <v>60</v>
      </c>
      <c r="F65" s="174" t="s">
        <v>31</v>
      </c>
      <c r="G65" s="174" t="s">
        <v>59</v>
      </c>
    </row>
    <row r="66" spans="1:7" ht="15" x14ac:dyDescent="0.25">
      <c r="A66" s="176">
        <v>13342</v>
      </c>
      <c r="B66" s="174" t="s">
        <v>259</v>
      </c>
      <c r="C66" s="174" t="s">
        <v>260</v>
      </c>
      <c r="D66" s="173">
        <v>2</v>
      </c>
      <c r="E66" s="174" t="s">
        <v>60</v>
      </c>
      <c r="F66" s="174" t="s">
        <v>31</v>
      </c>
      <c r="G66" s="174" t="s">
        <v>59</v>
      </c>
    </row>
    <row r="67" spans="1:7" ht="15" x14ac:dyDescent="0.25">
      <c r="A67" s="176">
        <v>13342</v>
      </c>
      <c r="B67" s="174" t="s">
        <v>259</v>
      </c>
      <c r="C67" s="174" t="s">
        <v>260</v>
      </c>
      <c r="D67" s="173">
        <v>2</v>
      </c>
      <c r="E67" s="174" t="s">
        <v>60</v>
      </c>
      <c r="F67" s="174" t="s">
        <v>31</v>
      </c>
      <c r="G67" s="174" t="s">
        <v>59</v>
      </c>
    </row>
    <row r="68" spans="1:7" ht="15" x14ac:dyDescent="0.25">
      <c r="A68" s="176">
        <v>17704</v>
      </c>
      <c r="B68" s="174" t="s">
        <v>270</v>
      </c>
      <c r="C68" s="174" t="s">
        <v>271</v>
      </c>
      <c r="D68" s="173">
        <v>24</v>
      </c>
      <c r="E68" s="174" t="s">
        <v>60</v>
      </c>
      <c r="F68" s="174" t="s">
        <v>31</v>
      </c>
      <c r="G68" s="174" t="s">
        <v>59</v>
      </c>
    </row>
    <row r="69" spans="1:7" ht="15" x14ac:dyDescent="0.25">
      <c r="A69" s="176">
        <v>17704</v>
      </c>
      <c r="B69" s="174" t="s">
        <v>270</v>
      </c>
      <c r="C69" s="174" t="s">
        <v>271</v>
      </c>
      <c r="D69" s="173">
        <v>24</v>
      </c>
      <c r="E69" s="174" t="s">
        <v>60</v>
      </c>
      <c r="F69" s="174" t="s">
        <v>31</v>
      </c>
      <c r="G69" s="174" t="s">
        <v>59</v>
      </c>
    </row>
    <row r="70" spans="1:7" ht="15" x14ac:dyDescent="0.25">
      <c r="A70" s="176">
        <v>21017</v>
      </c>
      <c r="B70" s="174" t="s">
        <v>276</v>
      </c>
      <c r="C70" s="174" t="s">
        <v>277</v>
      </c>
      <c r="D70" s="173">
        <v>24</v>
      </c>
      <c r="E70" s="174" t="s">
        <v>60</v>
      </c>
      <c r="F70" s="174" t="s">
        <v>31</v>
      </c>
      <c r="G70" s="174" t="s">
        <v>59</v>
      </c>
    </row>
    <row r="71" spans="1:7" ht="15" x14ac:dyDescent="0.25">
      <c r="A71" s="176">
        <v>21017</v>
      </c>
      <c r="B71" s="174" t="s">
        <v>276</v>
      </c>
      <c r="C71" s="174" t="s">
        <v>277</v>
      </c>
      <c r="D71" s="173">
        <v>24</v>
      </c>
      <c r="E71" s="174" t="s">
        <v>60</v>
      </c>
      <c r="F71" s="174" t="s">
        <v>31</v>
      </c>
      <c r="G71" s="174" t="s">
        <v>59</v>
      </c>
    </row>
    <row r="72" spans="1:7" ht="15" x14ac:dyDescent="0.25">
      <c r="A72" s="176">
        <v>73809</v>
      </c>
      <c r="B72" s="174" t="s">
        <v>300</v>
      </c>
      <c r="C72" s="174" t="s">
        <v>301</v>
      </c>
      <c r="D72" s="173">
        <v>24</v>
      </c>
      <c r="E72" s="174" t="s">
        <v>60</v>
      </c>
      <c r="F72" s="174" t="s">
        <v>31</v>
      </c>
      <c r="G72" s="174" t="s">
        <v>59</v>
      </c>
    </row>
    <row r="73" spans="1:7" ht="15" x14ac:dyDescent="0.25">
      <c r="A73" s="176">
        <v>73809</v>
      </c>
      <c r="B73" s="174" t="s">
        <v>300</v>
      </c>
      <c r="C73" s="174" t="s">
        <v>301</v>
      </c>
      <c r="D73" s="173">
        <v>24</v>
      </c>
      <c r="E73" s="174" t="s">
        <v>60</v>
      </c>
      <c r="F73" s="174" t="s">
        <v>31</v>
      </c>
      <c r="G73" s="174" t="s">
        <v>59</v>
      </c>
    </row>
    <row r="74" spans="1:7" ht="15" x14ac:dyDescent="0.25">
      <c r="A74" s="176">
        <v>15333</v>
      </c>
      <c r="B74" s="174" t="s">
        <v>263</v>
      </c>
      <c r="C74" s="174" t="s">
        <v>264</v>
      </c>
      <c r="D74" s="173">
        <v>3</v>
      </c>
      <c r="E74" s="174" t="s">
        <v>60</v>
      </c>
      <c r="F74" s="174" t="s">
        <v>102</v>
      </c>
      <c r="G74" s="174" t="s">
        <v>116</v>
      </c>
    </row>
    <row r="75" spans="1:7" ht="15" x14ac:dyDescent="0.25">
      <c r="A75" s="176">
        <v>15333</v>
      </c>
      <c r="B75" s="174" t="s">
        <v>263</v>
      </c>
      <c r="C75" s="174" t="s">
        <v>264</v>
      </c>
      <c r="D75" s="173">
        <v>3</v>
      </c>
      <c r="E75" s="174" t="s">
        <v>60</v>
      </c>
      <c r="F75" s="174" t="s">
        <v>102</v>
      </c>
      <c r="G75" s="174" t="s">
        <v>116</v>
      </c>
    </row>
    <row r="76" spans="1:7" ht="15" x14ac:dyDescent="0.25">
      <c r="A76" s="176">
        <v>38773</v>
      </c>
      <c r="B76" s="174" t="s">
        <v>294</v>
      </c>
      <c r="C76" s="174" t="s">
        <v>295</v>
      </c>
      <c r="D76" s="173">
        <v>1</v>
      </c>
      <c r="E76" s="174" t="s">
        <v>60</v>
      </c>
      <c r="F76" s="174" t="s">
        <v>102</v>
      </c>
      <c r="G76" s="174" t="s">
        <v>116</v>
      </c>
    </row>
    <row r="77" spans="1:7" ht="15" x14ac:dyDescent="0.25">
      <c r="A77" s="176">
        <v>38773</v>
      </c>
      <c r="B77" s="174" t="s">
        <v>294</v>
      </c>
      <c r="C77" s="174" t="s">
        <v>295</v>
      </c>
      <c r="D77" s="173">
        <v>1</v>
      </c>
      <c r="E77" s="174" t="s">
        <v>60</v>
      </c>
      <c r="F77" s="174" t="s">
        <v>102</v>
      </c>
      <c r="G77" s="174" t="s">
        <v>116</v>
      </c>
    </row>
    <row r="78" spans="1:7" ht="15" x14ac:dyDescent="0.25">
      <c r="A78" s="176">
        <v>38962</v>
      </c>
      <c r="B78" s="174" t="s">
        <v>298</v>
      </c>
      <c r="C78" s="174" t="s">
        <v>299</v>
      </c>
      <c r="D78" s="173">
        <v>1</v>
      </c>
      <c r="E78" s="174" t="s">
        <v>60</v>
      </c>
      <c r="F78" s="174" t="s">
        <v>102</v>
      </c>
      <c r="G78" s="174" t="s">
        <v>116</v>
      </c>
    </row>
    <row r="79" spans="1:7" ht="15" x14ac:dyDescent="0.25">
      <c r="A79" s="176">
        <v>38962</v>
      </c>
      <c r="B79" s="174" t="s">
        <v>298</v>
      </c>
      <c r="C79" s="174" t="s">
        <v>299</v>
      </c>
      <c r="D79" s="173">
        <v>1</v>
      </c>
      <c r="E79" s="174" t="s">
        <v>60</v>
      </c>
      <c r="F79" s="174" t="s">
        <v>102</v>
      </c>
      <c r="G79" s="174" t="s">
        <v>116</v>
      </c>
    </row>
    <row r="80" spans="1:7" ht="15" x14ac:dyDescent="0.25">
      <c r="A80" s="176">
        <v>16600</v>
      </c>
      <c r="B80" s="174" t="s">
        <v>265</v>
      </c>
      <c r="C80" s="174" t="s">
        <v>266</v>
      </c>
      <c r="D80" s="173">
        <v>12</v>
      </c>
      <c r="E80" s="174" t="s">
        <v>60</v>
      </c>
      <c r="F80" s="174" t="s">
        <v>127</v>
      </c>
      <c r="G80" s="174" t="s">
        <v>267</v>
      </c>
    </row>
    <row r="81" spans="1:7" ht="15" x14ac:dyDescent="0.25">
      <c r="A81" s="176">
        <v>16600</v>
      </c>
      <c r="B81" s="174" t="s">
        <v>265</v>
      </c>
      <c r="C81" s="174" t="s">
        <v>266</v>
      </c>
      <c r="D81" s="173">
        <v>12</v>
      </c>
      <c r="E81" s="174" t="s">
        <v>60</v>
      </c>
      <c r="F81" s="174" t="s">
        <v>127</v>
      </c>
      <c r="G81" s="174" t="s">
        <v>267</v>
      </c>
    </row>
    <row r="82" spans="1:7" ht="15" x14ac:dyDescent="0.25">
      <c r="A82" s="176">
        <v>16601</v>
      </c>
      <c r="B82" s="174" t="s">
        <v>268</v>
      </c>
      <c r="C82" s="174" t="s">
        <v>269</v>
      </c>
      <c r="D82" s="173">
        <v>12</v>
      </c>
      <c r="E82" s="174" t="s">
        <v>60</v>
      </c>
      <c r="F82" s="174" t="s">
        <v>127</v>
      </c>
      <c r="G82" s="174" t="s">
        <v>267</v>
      </c>
    </row>
    <row r="83" spans="1:7" ht="15" x14ac:dyDescent="0.25">
      <c r="A83" s="176">
        <v>16601</v>
      </c>
      <c r="B83" s="174" t="s">
        <v>268</v>
      </c>
      <c r="C83" s="174" t="s">
        <v>269</v>
      </c>
      <c r="D83" s="173">
        <v>12</v>
      </c>
      <c r="E83" s="174" t="s">
        <v>60</v>
      </c>
      <c r="F83" s="174" t="s">
        <v>127</v>
      </c>
      <c r="G83" s="174" t="s">
        <v>267</v>
      </c>
    </row>
    <row r="84" spans="1:7" ht="15" x14ac:dyDescent="0.25">
      <c r="A84" s="176">
        <v>38193</v>
      </c>
      <c r="B84" s="174" t="s">
        <v>186</v>
      </c>
      <c r="C84" s="174" t="s">
        <v>187</v>
      </c>
      <c r="D84" s="173">
        <v>6</v>
      </c>
      <c r="E84" s="174" t="s">
        <v>60</v>
      </c>
      <c r="F84" s="174" t="s">
        <v>31</v>
      </c>
      <c r="G84" s="174" t="s">
        <v>61</v>
      </c>
    </row>
    <row r="85" spans="1:7" ht="15" x14ac:dyDescent="0.25">
      <c r="A85" s="176">
        <v>38193</v>
      </c>
      <c r="B85" s="174" t="s">
        <v>186</v>
      </c>
      <c r="C85" s="174" t="s">
        <v>187</v>
      </c>
      <c r="D85" s="173">
        <v>6</v>
      </c>
      <c r="E85" s="174" t="s">
        <v>60</v>
      </c>
      <c r="F85" s="174" t="s">
        <v>31</v>
      </c>
      <c r="G85" s="174" t="s">
        <v>61</v>
      </c>
    </row>
    <row r="86" spans="1:7" ht="15" x14ac:dyDescent="0.25">
      <c r="A86" s="176">
        <v>38828</v>
      </c>
      <c r="B86" s="174" t="s">
        <v>188</v>
      </c>
      <c r="C86" s="174" t="s">
        <v>189</v>
      </c>
      <c r="D86" s="173">
        <v>1</v>
      </c>
      <c r="E86" s="174" t="s">
        <v>60</v>
      </c>
      <c r="F86" s="174" t="s">
        <v>31</v>
      </c>
      <c r="G86" s="174" t="s">
        <v>61</v>
      </c>
    </row>
    <row r="87" spans="1:7" ht="15" x14ac:dyDescent="0.25">
      <c r="A87" s="176">
        <v>38828</v>
      </c>
      <c r="B87" s="174" t="s">
        <v>188</v>
      </c>
      <c r="C87" s="174" t="s">
        <v>189</v>
      </c>
      <c r="D87" s="173">
        <v>1</v>
      </c>
      <c r="E87" s="174" t="s">
        <v>60</v>
      </c>
      <c r="F87" s="174" t="s">
        <v>31</v>
      </c>
      <c r="G87" s="174" t="s">
        <v>61</v>
      </c>
    </row>
    <row r="88" spans="1:7" ht="15" x14ac:dyDescent="0.25">
      <c r="A88" s="176">
        <v>7246</v>
      </c>
      <c r="B88" s="174" t="s">
        <v>251</v>
      </c>
      <c r="C88" s="174" t="s">
        <v>252</v>
      </c>
      <c r="D88" s="173">
        <v>1</v>
      </c>
      <c r="E88" s="174" t="s">
        <v>60</v>
      </c>
      <c r="F88" s="174" t="s">
        <v>31</v>
      </c>
      <c r="G88" s="174" t="s">
        <v>61</v>
      </c>
    </row>
    <row r="89" spans="1:7" ht="15" x14ac:dyDescent="0.25">
      <c r="A89" s="176">
        <v>7246</v>
      </c>
      <c r="B89" s="174" t="s">
        <v>251</v>
      </c>
      <c r="C89" s="174" t="s">
        <v>252</v>
      </c>
      <c r="D89" s="173">
        <v>1</v>
      </c>
      <c r="E89" s="174" t="s">
        <v>60</v>
      </c>
      <c r="F89" s="174" t="s">
        <v>31</v>
      </c>
      <c r="G89" s="174" t="s">
        <v>61</v>
      </c>
    </row>
    <row r="90" spans="1:7" ht="15" x14ac:dyDescent="0.25">
      <c r="A90" s="176">
        <v>7247</v>
      </c>
      <c r="B90" s="174" t="s">
        <v>253</v>
      </c>
      <c r="C90" s="174" t="s">
        <v>254</v>
      </c>
      <c r="D90" s="173">
        <v>1</v>
      </c>
      <c r="E90" s="174" t="s">
        <v>60</v>
      </c>
      <c r="F90" s="174" t="s">
        <v>31</v>
      </c>
      <c r="G90" s="174" t="s">
        <v>61</v>
      </c>
    </row>
    <row r="91" spans="1:7" ht="15" x14ac:dyDescent="0.25">
      <c r="A91" s="176">
        <v>7247</v>
      </c>
      <c r="B91" s="174" t="s">
        <v>253</v>
      </c>
      <c r="C91" s="174" t="s">
        <v>254</v>
      </c>
      <c r="D91" s="173">
        <v>1</v>
      </c>
      <c r="E91" s="174" t="s">
        <v>60</v>
      </c>
      <c r="F91" s="174" t="s">
        <v>31</v>
      </c>
      <c r="G91" s="174" t="s">
        <v>61</v>
      </c>
    </row>
    <row r="92" spans="1:7" ht="15" x14ac:dyDescent="0.25">
      <c r="A92" s="176">
        <v>14143</v>
      </c>
      <c r="B92" s="174" t="s">
        <v>261</v>
      </c>
      <c r="C92" s="174" t="s">
        <v>262</v>
      </c>
      <c r="D92" s="173">
        <v>24</v>
      </c>
      <c r="E92" s="174" t="s">
        <v>60</v>
      </c>
      <c r="F92" s="174" t="s">
        <v>31</v>
      </c>
      <c r="G92" s="174" t="s">
        <v>61</v>
      </c>
    </row>
    <row r="93" spans="1:7" ht="15" x14ac:dyDescent="0.25">
      <c r="A93" s="176">
        <v>14143</v>
      </c>
      <c r="B93" s="174" t="s">
        <v>261</v>
      </c>
      <c r="C93" s="174" t="s">
        <v>262</v>
      </c>
      <c r="D93" s="173">
        <v>24</v>
      </c>
      <c r="E93" s="174" t="s">
        <v>60</v>
      </c>
      <c r="F93" s="174" t="s">
        <v>31</v>
      </c>
      <c r="G93" s="174" t="s">
        <v>61</v>
      </c>
    </row>
    <row r="94" spans="1:7" ht="15" x14ac:dyDescent="0.25">
      <c r="A94" s="176">
        <v>18380</v>
      </c>
      <c r="B94" s="174" t="s">
        <v>272</v>
      </c>
      <c r="C94" s="174" t="s">
        <v>273</v>
      </c>
      <c r="D94" s="173">
        <v>24</v>
      </c>
      <c r="E94" s="174" t="s">
        <v>60</v>
      </c>
      <c r="F94" s="174" t="s">
        <v>31</v>
      </c>
      <c r="G94" s="174" t="s">
        <v>61</v>
      </c>
    </row>
    <row r="95" spans="1:7" ht="15" x14ac:dyDescent="0.25">
      <c r="A95" s="176">
        <v>18380</v>
      </c>
      <c r="B95" s="174" t="s">
        <v>272</v>
      </c>
      <c r="C95" s="174" t="s">
        <v>273</v>
      </c>
      <c r="D95" s="173">
        <v>24</v>
      </c>
      <c r="E95" s="174" t="s">
        <v>60</v>
      </c>
      <c r="F95" s="174" t="s">
        <v>31</v>
      </c>
      <c r="G95" s="174" t="s">
        <v>61</v>
      </c>
    </row>
    <row r="96" spans="1:7" ht="15" x14ac:dyDescent="0.25">
      <c r="A96" s="176">
        <v>20656</v>
      </c>
      <c r="B96" s="174" t="s">
        <v>274</v>
      </c>
      <c r="C96" s="174" t="s">
        <v>275</v>
      </c>
      <c r="D96" s="173">
        <v>1</v>
      </c>
      <c r="E96" s="174" t="s">
        <v>60</v>
      </c>
      <c r="F96" s="174" t="s">
        <v>31</v>
      </c>
      <c r="G96" s="174" t="s">
        <v>61</v>
      </c>
    </row>
    <row r="97" spans="1:7" ht="15" x14ac:dyDescent="0.25">
      <c r="A97" s="176">
        <v>20656</v>
      </c>
      <c r="B97" s="174" t="s">
        <v>274</v>
      </c>
      <c r="C97" s="174" t="s">
        <v>275</v>
      </c>
      <c r="D97" s="173">
        <v>1</v>
      </c>
      <c r="E97" s="174" t="s">
        <v>60</v>
      </c>
      <c r="F97" s="174" t="s">
        <v>31</v>
      </c>
      <c r="G97" s="174" t="s">
        <v>61</v>
      </c>
    </row>
    <row r="98" spans="1:7" ht="15" x14ac:dyDescent="0.25">
      <c r="A98" s="176">
        <v>22091</v>
      </c>
      <c r="B98" s="174" t="s">
        <v>278</v>
      </c>
      <c r="C98" s="174" t="s">
        <v>279</v>
      </c>
      <c r="D98" s="173">
        <v>2</v>
      </c>
      <c r="E98" s="174" t="s">
        <v>60</v>
      </c>
      <c r="F98" s="174" t="s">
        <v>31</v>
      </c>
      <c r="G98" s="174" t="s">
        <v>61</v>
      </c>
    </row>
    <row r="99" spans="1:7" ht="15" x14ac:dyDescent="0.25">
      <c r="A99" s="176">
        <v>22091</v>
      </c>
      <c r="B99" s="174" t="s">
        <v>278</v>
      </c>
      <c r="C99" s="174" t="s">
        <v>279</v>
      </c>
      <c r="D99" s="173">
        <v>2</v>
      </c>
      <c r="E99" s="174" t="s">
        <v>60</v>
      </c>
      <c r="F99" s="174" t="s">
        <v>31</v>
      </c>
      <c r="G99" s="174" t="s">
        <v>61</v>
      </c>
    </row>
    <row r="100" spans="1:7" ht="15" x14ac:dyDescent="0.25">
      <c r="A100" s="176">
        <v>29062</v>
      </c>
      <c r="B100" s="174" t="s">
        <v>282</v>
      </c>
      <c r="C100" s="174" t="s">
        <v>283</v>
      </c>
      <c r="D100" s="173">
        <v>24</v>
      </c>
      <c r="E100" s="174" t="s">
        <v>60</v>
      </c>
      <c r="F100" s="174" t="s">
        <v>31</v>
      </c>
      <c r="G100" s="174" t="s">
        <v>61</v>
      </c>
    </row>
    <row r="101" spans="1:7" ht="15" x14ac:dyDescent="0.25">
      <c r="A101" s="176">
        <v>29062</v>
      </c>
      <c r="B101" s="174" t="s">
        <v>282</v>
      </c>
      <c r="C101" s="174" t="s">
        <v>283</v>
      </c>
      <c r="D101" s="173">
        <v>24</v>
      </c>
      <c r="E101" s="174" t="s">
        <v>60</v>
      </c>
      <c r="F101" s="174" t="s">
        <v>31</v>
      </c>
      <c r="G101" s="174" t="s">
        <v>61</v>
      </c>
    </row>
    <row r="102" spans="1:7" ht="15" x14ac:dyDescent="0.25">
      <c r="A102" s="176">
        <v>29770</v>
      </c>
      <c r="B102" s="174" t="s">
        <v>284</v>
      </c>
      <c r="C102" s="174" t="s">
        <v>285</v>
      </c>
      <c r="D102" s="173">
        <v>24</v>
      </c>
      <c r="E102" s="174" t="s">
        <v>60</v>
      </c>
      <c r="F102" s="174" t="s">
        <v>31</v>
      </c>
      <c r="G102" s="174" t="s">
        <v>61</v>
      </c>
    </row>
    <row r="103" spans="1:7" ht="15" x14ac:dyDescent="0.25">
      <c r="A103" s="176">
        <v>29770</v>
      </c>
      <c r="B103" s="174" t="s">
        <v>284</v>
      </c>
      <c r="C103" s="174" t="s">
        <v>285</v>
      </c>
      <c r="D103" s="173">
        <v>24</v>
      </c>
      <c r="E103" s="174" t="s">
        <v>60</v>
      </c>
      <c r="F103" s="174" t="s">
        <v>31</v>
      </c>
      <c r="G103" s="174" t="s">
        <v>61</v>
      </c>
    </row>
    <row r="104" spans="1:7" ht="15" x14ac:dyDescent="0.25">
      <c r="A104" s="176">
        <v>31912</v>
      </c>
      <c r="B104" s="174" t="s">
        <v>286</v>
      </c>
      <c r="C104" s="174" t="s">
        <v>287</v>
      </c>
      <c r="D104" s="173">
        <v>4</v>
      </c>
      <c r="E104" s="174" t="s">
        <v>60</v>
      </c>
      <c r="F104" s="174" t="s">
        <v>31</v>
      </c>
      <c r="G104" s="174" t="s">
        <v>61</v>
      </c>
    </row>
    <row r="105" spans="1:7" ht="15" x14ac:dyDescent="0.25">
      <c r="A105" s="176">
        <v>31912</v>
      </c>
      <c r="B105" s="174" t="s">
        <v>286</v>
      </c>
      <c r="C105" s="174" t="s">
        <v>287</v>
      </c>
      <c r="D105" s="173">
        <v>4</v>
      </c>
      <c r="E105" s="174" t="s">
        <v>60</v>
      </c>
      <c r="F105" s="174" t="s">
        <v>31</v>
      </c>
      <c r="G105" s="174" t="s">
        <v>61</v>
      </c>
    </row>
    <row r="106" spans="1:7" ht="15" x14ac:dyDescent="0.25">
      <c r="A106" s="176">
        <v>33825</v>
      </c>
      <c r="B106" s="174" t="s">
        <v>288</v>
      </c>
      <c r="C106" s="174" t="s">
        <v>289</v>
      </c>
      <c r="D106" s="173">
        <v>4</v>
      </c>
      <c r="E106" s="174" t="s">
        <v>60</v>
      </c>
      <c r="F106" s="174" t="s">
        <v>31</v>
      </c>
      <c r="G106" s="174" t="s">
        <v>61</v>
      </c>
    </row>
    <row r="107" spans="1:7" ht="15" x14ac:dyDescent="0.25">
      <c r="A107" s="176">
        <v>33825</v>
      </c>
      <c r="B107" s="174" t="s">
        <v>288</v>
      </c>
      <c r="C107" s="174" t="s">
        <v>289</v>
      </c>
      <c r="D107" s="173">
        <v>4</v>
      </c>
      <c r="E107" s="174" t="s">
        <v>60</v>
      </c>
      <c r="F107" s="174" t="s">
        <v>31</v>
      </c>
      <c r="G107" s="174" t="s">
        <v>61</v>
      </c>
    </row>
    <row r="108" spans="1:7" ht="15" x14ac:dyDescent="0.25">
      <c r="A108" s="176">
        <v>38774</v>
      </c>
      <c r="B108" s="174" t="s">
        <v>296</v>
      </c>
      <c r="C108" s="174" t="s">
        <v>297</v>
      </c>
      <c r="D108" s="173">
        <v>1</v>
      </c>
      <c r="E108" s="174" t="s">
        <v>60</v>
      </c>
      <c r="F108" s="174" t="s">
        <v>31</v>
      </c>
      <c r="G108" s="174" t="s">
        <v>61</v>
      </c>
    </row>
    <row r="109" spans="1:7" ht="15" x14ac:dyDescent="0.25">
      <c r="A109" s="176">
        <v>38774</v>
      </c>
      <c r="B109" s="174" t="s">
        <v>296</v>
      </c>
      <c r="C109" s="174" t="s">
        <v>297</v>
      </c>
      <c r="D109" s="173">
        <v>1</v>
      </c>
      <c r="E109" s="174" t="s">
        <v>60</v>
      </c>
      <c r="F109" s="174" t="s">
        <v>31</v>
      </c>
      <c r="G109" s="174" t="s">
        <v>61</v>
      </c>
    </row>
    <row r="110" spans="1:7" ht="15" x14ac:dyDescent="0.25">
      <c r="A110" s="176">
        <v>34915</v>
      </c>
      <c r="B110" s="174" t="s">
        <v>290</v>
      </c>
      <c r="C110" s="174" t="s">
        <v>291</v>
      </c>
      <c r="D110" s="173">
        <v>3</v>
      </c>
      <c r="E110" s="174" t="s">
        <v>60</v>
      </c>
      <c r="F110" s="174" t="s">
        <v>123</v>
      </c>
      <c r="G110" s="174" t="s">
        <v>124</v>
      </c>
    </row>
    <row r="111" spans="1:7" ht="15" x14ac:dyDescent="0.25">
      <c r="A111" s="176">
        <v>34915</v>
      </c>
      <c r="B111" s="174" t="s">
        <v>290</v>
      </c>
      <c r="C111" s="174" t="s">
        <v>291</v>
      </c>
      <c r="D111" s="173">
        <v>3</v>
      </c>
      <c r="E111" s="174" t="s">
        <v>60</v>
      </c>
      <c r="F111" s="174" t="s">
        <v>123</v>
      </c>
      <c r="G111" s="174" t="s">
        <v>124</v>
      </c>
    </row>
    <row r="112" spans="1:7" ht="15" x14ac:dyDescent="0.25">
      <c r="A112" s="176">
        <v>35631</v>
      </c>
      <c r="B112" s="174" t="s">
        <v>292</v>
      </c>
      <c r="C112" s="174" t="s">
        <v>293</v>
      </c>
      <c r="D112" s="173">
        <v>2</v>
      </c>
      <c r="E112" s="174" t="s">
        <v>60</v>
      </c>
      <c r="F112" s="174" t="s">
        <v>123</v>
      </c>
      <c r="G112" s="174" t="s">
        <v>124</v>
      </c>
    </row>
    <row r="113" spans="1:7" ht="15" x14ac:dyDescent="0.25">
      <c r="A113" s="176">
        <v>35631</v>
      </c>
      <c r="B113" s="174" t="s">
        <v>292</v>
      </c>
      <c r="C113" s="174" t="s">
        <v>293</v>
      </c>
      <c r="D113" s="173">
        <v>2</v>
      </c>
      <c r="E113" s="174" t="s">
        <v>60</v>
      </c>
      <c r="F113" s="174" t="s">
        <v>123</v>
      </c>
      <c r="G113" s="174" t="s">
        <v>124</v>
      </c>
    </row>
    <row r="114" spans="1:7" ht="15" x14ac:dyDescent="0.25">
      <c r="A114" s="173">
        <v>26728</v>
      </c>
      <c r="B114" s="174" t="s">
        <v>280</v>
      </c>
      <c r="C114" s="174" t="s">
        <v>281</v>
      </c>
      <c r="D114" s="173">
        <v>1</v>
      </c>
      <c r="E114" s="174" t="s">
        <v>60</v>
      </c>
      <c r="F114" s="174" t="s">
        <v>31</v>
      </c>
      <c r="G114" s="174" t="s">
        <v>117</v>
      </c>
    </row>
    <row r="115" spans="1:7" ht="15" x14ac:dyDescent="0.25">
      <c r="A115" s="173">
        <v>26728</v>
      </c>
      <c r="B115" s="174" t="s">
        <v>280</v>
      </c>
      <c r="C115" s="174" t="s">
        <v>281</v>
      </c>
      <c r="D115" s="173">
        <v>1</v>
      </c>
      <c r="E115" s="174" t="s">
        <v>60</v>
      </c>
      <c r="F115" s="174" t="s">
        <v>31</v>
      </c>
      <c r="G115" s="174" t="s">
        <v>117</v>
      </c>
    </row>
  </sheetData>
  <sortState xmlns:xlrd2="http://schemas.microsoft.com/office/spreadsheetml/2017/richdata2" ref="A33:G58">
    <sortCondition ref="G32:G5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LTO Prices</vt:lpstr>
      <vt:lpstr>Product Information</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2020-03-12T17:36:05Z</cp:lastPrinted>
  <dcterms:created xsi:type="dcterms:W3CDTF">2012-10-09T19:58:35Z</dcterms:created>
  <dcterms:modified xsi:type="dcterms:W3CDTF">2021-05-10T21:00:17Z</dcterms:modified>
</cp:coreProperties>
</file>